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89FD9EC-5B9C-4FBC-A978-2E0F3517B722}" xr6:coauthVersionLast="47" xr6:coauthVersionMax="47" xr10:uidLastSave="{00000000-0000-0000-0000-000000000000}"/>
  <bookViews>
    <workbookView xWindow="-120" yWindow="-120" windowWidth="29040" windowHeight="15720" xr2:uid="{45BA93D9-4D39-4E80-9443-0ADC549D7E3D}"/>
  </bookViews>
  <sheets>
    <sheet name="25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G24" i="1"/>
  <c r="O24" i="1" s="1"/>
  <c r="O23" i="1"/>
  <c r="O22" i="1"/>
  <c r="O21" i="1"/>
  <c r="O20" i="1"/>
  <c r="O19" i="1"/>
  <c r="G18" i="1"/>
  <c r="O18" i="1" s="1"/>
  <c r="O17" i="1"/>
  <c r="G16" i="1"/>
  <c r="O16" i="1" s="1"/>
  <c r="O15" i="1"/>
  <c r="O14" i="1"/>
  <c r="O13" i="1"/>
  <c r="G13" i="1"/>
  <c r="O12" i="1"/>
  <c r="O11" i="1"/>
  <c r="G10" i="1"/>
  <c r="O10" i="1" s="1"/>
</calcChain>
</file>

<file path=xl/sharedStrings.xml><?xml version="1.0" encoding="utf-8"?>
<sst xmlns="http://schemas.openxmlformats.org/spreadsheetml/2006/main" count="185" uniqueCount="54">
  <si>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</si>
  <si>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</si>
  <si>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</si>
  <si>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</si>
  <si>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</si>
  <si>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</si>
  <si>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</si>
  <si>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</si>
  <si>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</si>
  <si>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</si>
  <si>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</si>
  <si>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</si>
  <si>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</si>
  <si>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</si>
  <si>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</si>
  <si>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</si>
  <si>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</si>
  <si>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</si>
  <si>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</si>
  <si>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07.11.2025</t>
  </si>
  <si>
    <t>05.11.2025</t>
  </si>
  <si>
    <t>Bbook Bed and Breakfast</t>
  </si>
  <si>
    <t>Lei</t>
  </si>
  <si>
    <t>Activitate curenta</t>
  </si>
  <si>
    <t>Cval bilete avion</t>
  </si>
  <si>
    <t>19.11.25</t>
  </si>
  <si>
    <t>24.11.25</t>
  </si>
  <si>
    <t>25.11.25</t>
  </si>
  <si>
    <t>11.11.2025</t>
  </si>
  <si>
    <t>17.11.2025</t>
  </si>
  <si>
    <t>13.11.2025</t>
  </si>
  <si>
    <t>CNAB</t>
  </si>
  <si>
    <t xml:space="preserve">Acordare drept de acces si stationare parcare </t>
  </si>
  <si>
    <t>18.11.25</t>
  </si>
  <si>
    <t>06.11.2025</t>
  </si>
  <si>
    <t>Digi Romania</t>
  </si>
  <si>
    <t xml:space="preserve"> Abonament telefonie</t>
  </si>
  <si>
    <t>13.11.25</t>
  </si>
  <si>
    <t>10.11.2025</t>
  </si>
  <si>
    <t>FedEx Express Romania Transportation</t>
  </si>
  <si>
    <t>Cval servicii curierat</t>
  </si>
  <si>
    <t>11.11.25</t>
  </si>
  <si>
    <t>12.11.2025</t>
  </si>
  <si>
    <t>Mit Motors International</t>
  </si>
  <si>
    <t>Cval servicii echilibrat roti auto</t>
  </si>
  <si>
    <t>Olimpic International Turism</t>
  </si>
  <si>
    <t>18.11.2025</t>
  </si>
  <si>
    <t>Romaero</t>
  </si>
  <si>
    <t xml:space="preserve"> Lucrari asistenta tehnica la aeronava</t>
  </si>
  <si>
    <t>S&amp;M Auto Service</t>
  </si>
  <si>
    <t>Cval servicii vulcanizare roti auto</t>
  </si>
  <si>
    <t>Travel Time D&amp;R</t>
  </si>
  <si>
    <t>Vico Service RX</t>
  </si>
  <si>
    <t>Servicii intretinere sistem imprimante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</si>
</sst>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75BA-D9EE-4CD5-80F4-F0A457C57743}">
  <dimension ref="A1:AC27"/>
  <sheetViews>
    <sheetView tabSelected="1" workbookViewId="0">
      <selection activeCell="E15" sqref="E14:E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36658</v>
      </c>
      <c r="C10" s="13" t="s">
        <v>19</v>
      </c>
      <c r="D10" s="14">
        <v>23095</v>
      </c>
      <c r="E10" s="13" t="s">
        <v>20</v>
      </c>
      <c r="F10" s="15" t="s">
        <v>21</v>
      </c>
      <c r="G10" s="16">
        <f>2131.24</f>
        <v>2131.2399999999998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4251</v>
      </c>
      <c r="N10" s="18" t="s">
        <v>26</v>
      </c>
      <c r="O10" s="20">
        <f t="shared" ref="O10:O27" si="0">G10</f>
        <v>2131.2399999999998</v>
      </c>
      <c r="P10" s="21">
        <v>1274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36963</v>
      </c>
      <c r="C11" s="13" t="s">
        <v>28</v>
      </c>
      <c r="D11" s="14">
        <v>23140</v>
      </c>
      <c r="E11" s="13" t="s">
        <v>19</v>
      </c>
      <c r="F11" s="15" t="s">
        <v>21</v>
      </c>
      <c r="G11" s="16">
        <v>4372.68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4264</v>
      </c>
      <c r="N11" s="18" t="s">
        <v>26</v>
      </c>
      <c r="O11" s="20">
        <f t="shared" si="0"/>
        <v>4372.68</v>
      </c>
      <c r="P11" s="21">
        <v>1274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37746</v>
      </c>
      <c r="C12" s="13" t="s">
        <v>29</v>
      </c>
      <c r="D12" s="14">
        <v>1340</v>
      </c>
      <c r="E12" s="13" t="s">
        <v>30</v>
      </c>
      <c r="F12" s="15" t="s">
        <v>31</v>
      </c>
      <c r="G12" s="16">
        <v>6459.98</v>
      </c>
      <c r="H12" s="17" t="s">
        <v>22</v>
      </c>
      <c r="I12" s="17" t="s">
        <v>23</v>
      </c>
      <c r="J12" s="15" t="s">
        <v>32</v>
      </c>
      <c r="K12" s="18" t="s">
        <v>33</v>
      </c>
      <c r="L12" s="19">
        <v>0</v>
      </c>
      <c r="M12" s="19">
        <v>4235</v>
      </c>
      <c r="N12" s="18" t="s">
        <v>26</v>
      </c>
      <c r="O12" s="20">
        <f t="shared" si="0"/>
        <v>6459.98</v>
      </c>
      <c r="P12" s="21">
        <v>1275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36608</v>
      </c>
      <c r="C13" s="13" t="s">
        <v>34</v>
      </c>
      <c r="D13" s="14">
        <v>14164012</v>
      </c>
      <c r="E13" s="13" t="s">
        <v>34</v>
      </c>
      <c r="F13" s="15" t="s">
        <v>35</v>
      </c>
      <c r="G13" s="16">
        <f>220.22</f>
        <v>220.22</v>
      </c>
      <c r="H13" s="17" t="s">
        <v>22</v>
      </c>
      <c r="I13" s="17" t="s">
        <v>23</v>
      </c>
      <c r="J13" s="15" t="s">
        <v>36</v>
      </c>
      <c r="K13" s="18" t="s">
        <v>37</v>
      </c>
      <c r="L13" s="19">
        <v>0</v>
      </c>
      <c r="M13" s="19">
        <v>4189</v>
      </c>
      <c r="N13" s="18" t="s">
        <v>26</v>
      </c>
      <c r="O13" s="20">
        <f t="shared" si="0"/>
        <v>220.22</v>
      </c>
      <c r="P13" s="21">
        <v>1276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36611</v>
      </c>
      <c r="C14" s="13" t="s">
        <v>34</v>
      </c>
      <c r="D14" s="14">
        <v>14164010</v>
      </c>
      <c r="E14" s="13" t="s">
        <v>34</v>
      </c>
      <c r="F14" s="15" t="s">
        <v>35</v>
      </c>
      <c r="G14" s="16">
        <v>756.27</v>
      </c>
      <c r="H14" s="17" t="s">
        <v>22</v>
      </c>
      <c r="I14" s="17" t="s">
        <v>23</v>
      </c>
      <c r="J14" s="15" t="s">
        <v>36</v>
      </c>
      <c r="K14" s="18" t="s">
        <v>37</v>
      </c>
      <c r="L14" s="19">
        <v>0</v>
      </c>
      <c r="M14" s="19">
        <v>4170</v>
      </c>
      <c r="N14" s="18" t="s">
        <v>26</v>
      </c>
      <c r="O14" s="20">
        <f t="shared" si="0"/>
        <v>756.27</v>
      </c>
      <c r="P14" s="21">
        <v>1276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36820</v>
      </c>
      <c r="C15" s="13" t="s">
        <v>38</v>
      </c>
      <c r="D15" s="14">
        <v>814619407</v>
      </c>
      <c r="E15" s="13" t="s">
        <v>38</v>
      </c>
      <c r="F15" s="15" t="s">
        <v>39</v>
      </c>
      <c r="G15" s="16">
        <v>3570.02</v>
      </c>
      <c r="H15" s="17" t="s">
        <v>22</v>
      </c>
      <c r="I15" s="17" t="s">
        <v>23</v>
      </c>
      <c r="J15" s="15" t="s">
        <v>40</v>
      </c>
      <c r="K15" s="18" t="s">
        <v>41</v>
      </c>
      <c r="L15" s="19">
        <v>0</v>
      </c>
      <c r="M15" s="19">
        <v>4180</v>
      </c>
      <c r="N15" s="18" t="s">
        <v>26</v>
      </c>
      <c r="O15" s="20">
        <f t="shared" si="0"/>
        <v>3570.02</v>
      </c>
      <c r="P15" s="21">
        <v>1277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37145</v>
      </c>
      <c r="C16" s="13" t="s">
        <v>42</v>
      </c>
      <c r="D16" s="14">
        <v>97901</v>
      </c>
      <c r="E16" s="13" t="s">
        <v>38</v>
      </c>
      <c r="F16" s="15" t="s">
        <v>43</v>
      </c>
      <c r="G16" s="16">
        <f>251.99</f>
        <v>251.99</v>
      </c>
      <c r="H16" s="17" t="s">
        <v>22</v>
      </c>
      <c r="I16" s="17" t="s">
        <v>23</v>
      </c>
      <c r="J16" s="15" t="s">
        <v>44</v>
      </c>
      <c r="K16" s="18" t="s">
        <v>33</v>
      </c>
      <c r="L16" s="19">
        <v>0</v>
      </c>
      <c r="M16" s="19">
        <v>4200</v>
      </c>
      <c r="N16" s="18" t="s">
        <v>26</v>
      </c>
      <c r="O16" s="20">
        <f t="shared" si="0"/>
        <v>251.99</v>
      </c>
      <c r="P16" s="21">
        <v>1278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37149</v>
      </c>
      <c r="C17" s="13" t="s">
        <v>42</v>
      </c>
      <c r="D17" s="14">
        <v>97905</v>
      </c>
      <c r="E17" s="13" t="s">
        <v>38</v>
      </c>
      <c r="F17" s="15" t="s">
        <v>43</v>
      </c>
      <c r="G17" s="16">
        <v>306.79000000000002</v>
      </c>
      <c r="H17" s="17" t="s">
        <v>22</v>
      </c>
      <c r="I17" s="17" t="s">
        <v>23</v>
      </c>
      <c r="J17" s="15" t="s">
        <v>44</v>
      </c>
      <c r="K17" s="18" t="s">
        <v>33</v>
      </c>
      <c r="L17" s="19">
        <v>0</v>
      </c>
      <c r="M17" s="19">
        <v>4205</v>
      </c>
      <c r="N17" s="18" t="s">
        <v>26</v>
      </c>
      <c r="O17" s="20">
        <f t="shared" si="0"/>
        <v>306.79000000000002</v>
      </c>
      <c r="P17" s="21">
        <v>1278</v>
      </c>
      <c r="Q17" s="12" t="s">
        <v>27</v>
      </c>
      <c r="R17" s="22">
        <v>0</v>
      </c>
      <c r="S17" s="4"/>
    </row>
    <row r="18" spans="1:19" s="2" customFormat="1" ht="24" x14ac:dyDescent="0.2">
      <c r="A18" s="10">
        <v>9</v>
      </c>
      <c r="B18" s="12">
        <v>36966</v>
      </c>
      <c r="C18" s="13" t="s">
        <v>28</v>
      </c>
      <c r="D18" s="14">
        <v>13945</v>
      </c>
      <c r="E18" s="13" t="s">
        <v>34</v>
      </c>
      <c r="F18" s="15" t="s">
        <v>45</v>
      </c>
      <c r="G18" s="16">
        <f>1678.08</f>
        <v>1678.08</v>
      </c>
      <c r="H18" s="17" t="s">
        <v>22</v>
      </c>
      <c r="I18" s="17" t="s">
        <v>23</v>
      </c>
      <c r="J18" s="15" t="s">
        <v>24</v>
      </c>
      <c r="K18" s="18" t="s">
        <v>25</v>
      </c>
      <c r="L18" s="19">
        <v>0</v>
      </c>
      <c r="M18" s="19">
        <v>4252</v>
      </c>
      <c r="N18" s="18" t="s">
        <v>26</v>
      </c>
      <c r="O18" s="20">
        <f t="shared" si="0"/>
        <v>1678.08</v>
      </c>
      <c r="P18" s="21">
        <v>1279</v>
      </c>
      <c r="Q18" s="12" t="s">
        <v>27</v>
      </c>
      <c r="R18" s="22">
        <v>0</v>
      </c>
      <c r="S18" s="4"/>
    </row>
    <row r="19" spans="1:19" s="2" customFormat="1" ht="24" x14ac:dyDescent="0.2">
      <c r="A19" s="10">
        <v>10</v>
      </c>
      <c r="B19" s="12">
        <v>36967</v>
      </c>
      <c r="C19" s="13" t="s">
        <v>28</v>
      </c>
      <c r="D19" s="14">
        <v>13946</v>
      </c>
      <c r="E19" s="13" t="s">
        <v>34</v>
      </c>
      <c r="F19" s="15" t="s">
        <v>45</v>
      </c>
      <c r="G19" s="16">
        <v>767.85</v>
      </c>
      <c r="H19" s="17" t="s">
        <v>22</v>
      </c>
      <c r="I19" s="17" t="s">
        <v>23</v>
      </c>
      <c r="J19" s="15" t="s">
        <v>24</v>
      </c>
      <c r="K19" s="18" t="s">
        <v>25</v>
      </c>
      <c r="L19" s="19">
        <v>0</v>
      </c>
      <c r="M19" s="19">
        <v>4240</v>
      </c>
      <c r="N19" s="18" t="s">
        <v>26</v>
      </c>
      <c r="O19" s="20">
        <f t="shared" si="0"/>
        <v>767.85</v>
      </c>
      <c r="P19" s="21">
        <v>1279</v>
      </c>
      <c r="Q19" s="12" t="s">
        <v>27</v>
      </c>
      <c r="R19" s="22">
        <v>0</v>
      </c>
      <c r="S19" s="4"/>
    </row>
    <row r="20" spans="1:19" s="2" customFormat="1" ht="24" x14ac:dyDescent="0.2">
      <c r="A20" s="10">
        <v>11</v>
      </c>
      <c r="B20" s="12">
        <v>37150</v>
      </c>
      <c r="C20" s="13" t="s">
        <v>42</v>
      </c>
      <c r="D20" s="14">
        <v>13956</v>
      </c>
      <c r="E20" s="13" t="s">
        <v>19</v>
      </c>
      <c r="F20" s="15" t="s">
        <v>45</v>
      </c>
      <c r="G20" s="16">
        <v>2623.6</v>
      </c>
      <c r="H20" s="17" t="s">
        <v>22</v>
      </c>
      <c r="I20" s="17" t="s">
        <v>23</v>
      </c>
      <c r="J20" s="15" t="s">
        <v>24</v>
      </c>
      <c r="K20" s="18" t="s">
        <v>25</v>
      </c>
      <c r="L20" s="19">
        <v>0</v>
      </c>
      <c r="M20" s="19">
        <v>4241</v>
      </c>
      <c r="N20" s="18" t="s">
        <v>26</v>
      </c>
      <c r="O20" s="20">
        <f t="shared" si="0"/>
        <v>2623.6</v>
      </c>
      <c r="P20" s="21">
        <v>1279</v>
      </c>
      <c r="Q20" s="12" t="s">
        <v>27</v>
      </c>
      <c r="R20" s="22">
        <v>0</v>
      </c>
      <c r="S20" s="4"/>
    </row>
    <row r="21" spans="1:19" s="2" customFormat="1" ht="24" x14ac:dyDescent="0.2">
      <c r="A21" s="10">
        <v>12</v>
      </c>
      <c r="B21" s="12">
        <v>37155</v>
      </c>
      <c r="C21" s="13" t="s">
        <v>42</v>
      </c>
      <c r="D21" s="14">
        <v>13958</v>
      </c>
      <c r="E21" s="13" t="s">
        <v>19</v>
      </c>
      <c r="F21" s="15" t="s">
        <v>45</v>
      </c>
      <c r="G21" s="16">
        <v>2725.29</v>
      </c>
      <c r="H21" s="17" t="s">
        <v>22</v>
      </c>
      <c r="I21" s="17" t="s">
        <v>23</v>
      </c>
      <c r="J21" s="15" t="s">
        <v>24</v>
      </c>
      <c r="K21" s="18" t="s">
        <v>25</v>
      </c>
      <c r="L21" s="19">
        <v>0</v>
      </c>
      <c r="M21" s="19">
        <v>4237</v>
      </c>
      <c r="N21" s="18" t="s">
        <v>26</v>
      </c>
      <c r="O21" s="20">
        <f t="shared" si="0"/>
        <v>2725.29</v>
      </c>
      <c r="P21" s="21">
        <v>1279</v>
      </c>
      <c r="Q21" s="12" t="s">
        <v>27</v>
      </c>
      <c r="R21" s="22">
        <v>0</v>
      </c>
      <c r="S21" s="4"/>
    </row>
    <row r="22" spans="1:19" s="2" customFormat="1" x14ac:dyDescent="0.2">
      <c r="A22" s="10">
        <v>13</v>
      </c>
      <c r="B22" s="12">
        <v>37959</v>
      </c>
      <c r="C22" s="13" t="s">
        <v>46</v>
      </c>
      <c r="D22" s="14">
        <v>20251000</v>
      </c>
      <c r="E22" s="13" t="s">
        <v>46</v>
      </c>
      <c r="F22" s="15" t="s">
        <v>47</v>
      </c>
      <c r="G22" s="16">
        <v>1230.42</v>
      </c>
      <c r="H22" s="17" t="s">
        <v>22</v>
      </c>
      <c r="I22" s="17" t="s">
        <v>23</v>
      </c>
      <c r="J22" s="15" t="s">
        <v>48</v>
      </c>
      <c r="K22" s="18" t="s">
        <v>25</v>
      </c>
      <c r="L22" s="19">
        <v>0</v>
      </c>
      <c r="M22" s="19">
        <v>4262</v>
      </c>
      <c r="N22" s="18" t="s">
        <v>26</v>
      </c>
      <c r="O22" s="20">
        <f t="shared" si="0"/>
        <v>1230.42</v>
      </c>
      <c r="P22" s="21">
        <v>1280</v>
      </c>
      <c r="Q22" s="12" t="s">
        <v>27</v>
      </c>
      <c r="R22" s="22">
        <v>0</v>
      </c>
      <c r="S22" s="4"/>
    </row>
    <row r="23" spans="1:19" x14ac:dyDescent="0.2">
      <c r="A23" s="10">
        <v>14</v>
      </c>
      <c r="B23" s="12">
        <v>37165</v>
      </c>
      <c r="C23" s="13" t="s">
        <v>42</v>
      </c>
      <c r="D23" s="14">
        <v>11080</v>
      </c>
      <c r="E23" s="13" t="s">
        <v>38</v>
      </c>
      <c r="F23" s="15" t="s">
        <v>49</v>
      </c>
      <c r="G23" s="16">
        <v>326.7</v>
      </c>
      <c r="H23" s="17" t="s">
        <v>22</v>
      </c>
      <c r="I23" s="17" t="s">
        <v>23</v>
      </c>
      <c r="J23" s="15" t="s">
        <v>50</v>
      </c>
      <c r="K23" s="18" t="s">
        <v>33</v>
      </c>
      <c r="L23" s="19">
        <v>0</v>
      </c>
      <c r="M23" s="19">
        <v>4206</v>
      </c>
      <c r="N23" s="18" t="s">
        <v>26</v>
      </c>
      <c r="O23" s="20">
        <f t="shared" si="0"/>
        <v>326.7</v>
      </c>
      <c r="P23" s="21">
        <v>1281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36504</v>
      </c>
      <c r="C24" s="13" t="s">
        <v>34</v>
      </c>
      <c r="D24" s="14">
        <v>283655</v>
      </c>
      <c r="E24" s="13" t="s">
        <v>20</v>
      </c>
      <c r="F24" s="15" t="s">
        <v>51</v>
      </c>
      <c r="G24" s="16">
        <f>1144.46</f>
        <v>1144.46</v>
      </c>
      <c r="H24" s="17" t="s">
        <v>22</v>
      </c>
      <c r="I24" s="17" t="s">
        <v>23</v>
      </c>
      <c r="J24" s="15" t="s">
        <v>24</v>
      </c>
      <c r="K24" s="18" t="s">
        <v>25</v>
      </c>
      <c r="L24" s="19">
        <v>0</v>
      </c>
      <c r="M24" s="19">
        <v>4250</v>
      </c>
      <c r="N24" s="18" t="s">
        <v>26</v>
      </c>
      <c r="O24" s="20">
        <f t="shared" si="0"/>
        <v>1144.46</v>
      </c>
      <c r="P24" s="21">
        <v>1282</v>
      </c>
      <c r="Q24" s="12" t="s">
        <v>27</v>
      </c>
      <c r="R24" s="22">
        <v>0</v>
      </c>
    </row>
    <row r="25" spans="1:19" x14ac:dyDescent="0.2">
      <c r="A25" s="10">
        <v>16</v>
      </c>
      <c r="B25" s="12">
        <v>36522</v>
      </c>
      <c r="C25" s="13" t="s">
        <v>34</v>
      </c>
      <c r="D25" s="14">
        <v>283658</v>
      </c>
      <c r="E25" s="13" t="s">
        <v>20</v>
      </c>
      <c r="F25" s="15" t="s">
        <v>51</v>
      </c>
      <c r="G25" s="16">
        <v>808.75</v>
      </c>
      <c r="H25" s="17" t="s">
        <v>22</v>
      </c>
      <c r="I25" s="17" t="s">
        <v>23</v>
      </c>
      <c r="J25" s="15" t="s">
        <v>24</v>
      </c>
      <c r="K25" s="18" t="s">
        <v>25</v>
      </c>
      <c r="L25" s="19">
        <v>0</v>
      </c>
      <c r="M25" s="19">
        <v>4249</v>
      </c>
      <c r="N25" s="18" t="s">
        <v>26</v>
      </c>
      <c r="O25" s="20">
        <f t="shared" si="0"/>
        <v>808.75</v>
      </c>
      <c r="P25" s="21">
        <v>1282</v>
      </c>
      <c r="Q25" s="12" t="s">
        <v>27</v>
      </c>
      <c r="R25" s="22">
        <v>0</v>
      </c>
    </row>
    <row r="26" spans="1:19" x14ac:dyDescent="0.2">
      <c r="A26" s="10">
        <v>17</v>
      </c>
      <c r="B26" s="12">
        <v>36817</v>
      </c>
      <c r="C26" s="13" t="s">
        <v>38</v>
      </c>
      <c r="D26" s="14">
        <v>283840</v>
      </c>
      <c r="E26" s="13" t="s">
        <v>19</v>
      </c>
      <c r="F26" s="15" t="s">
        <v>51</v>
      </c>
      <c r="G26" s="16">
        <v>4230.3</v>
      </c>
      <c r="H26" s="17" t="s">
        <v>22</v>
      </c>
      <c r="I26" s="17" t="s">
        <v>23</v>
      </c>
      <c r="J26" s="15" t="s">
        <v>24</v>
      </c>
      <c r="K26" s="18" t="s">
        <v>25</v>
      </c>
      <c r="L26" s="19">
        <v>0</v>
      </c>
      <c r="M26" s="19">
        <v>4255</v>
      </c>
      <c r="N26" s="18" t="s">
        <v>26</v>
      </c>
      <c r="O26" s="20">
        <f t="shared" si="0"/>
        <v>4230.3</v>
      </c>
      <c r="P26" s="21">
        <v>1282</v>
      </c>
      <c r="Q26" s="12" t="s">
        <v>27</v>
      </c>
      <c r="R26" s="22">
        <v>0</v>
      </c>
    </row>
    <row r="27" spans="1:19" x14ac:dyDescent="0.2">
      <c r="A27" s="10">
        <v>18</v>
      </c>
      <c r="B27" s="12">
        <v>36443</v>
      </c>
      <c r="C27" s="13" t="s">
        <v>20</v>
      </c>
      <c r="D27" s="14">
        <v>212</v>
      </c>
      <c r="E27" s="13" t="s">
        <v>20</v>
      </c>
      <c r="F27" s="15" t="s">
        <v>52</v>
      </c>
      <c r="G27" s="16">
        <v>1216.05</v>
      </c>
      <c r="H27" s="17" t="s">
        <v>22</v>
      </c>
      <c r="I27" s="17" t="s">
        <v>23</v>
      </c>
      <c r="J27" s="15" t="s">
        <v>53</v>
      </c>
      <c r="K27" s="18" t="s">
        <v>37</v>
      </c>
      <c r="L27" s="19">
        <v>0</v>
      </c>
      <c r="M27" s="19">
        <v>4197</v>
      </c>
      <c r="N27" s="18" t="s">
        <v>26</v>
      </c>
      <c r="O27" s="20">
        <f t="shared" si="0"/>
        <v>1216.05</v>
      </c>
      <c r="P27" s="21">
        <v>1283</v>
      </c>
      <c r="Q27" s="12" t="s">
        <v>27</v>
      </c>
      <c r="R27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2025-12-31T08:35:29Z</dcterms:created>
  <dcterms:modified xsi:type="dcterms:W3CDTF">2025-12-31T08:35:46Z</dcterms:modified>
</cp:coreProperties>
</file>