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975FDA63-90D1-4474-9FD4-CD9A592D1A52}" xr6:coauthVersionLast="47" xr6:coauthVersionMax="47" xr10:uidLastSave="{00000000-0000-0000-0000-000000000000}"/>
  <bookViews>
    <workbookView xWindow="-120" yWindow="-120" windowWidth="29040" windowHeight="15840" xr2:uid="{779B3A47-68FC-48CB-89DC-54D50645D5BC}"/>
  </bookViews>
  <sheets>
    <sheet name="25.1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O23" i="1" s="1"/>
  <c r="G22" i="1"/>
  <c r="O22" i="1" s="1"/>
  <c r="O21" i="1"/>
  <c r="G20" i="1"/>
  <c r="O20" i="1" s="1"/>
  <c r="O19" i="1"/>
  <c r="O18" i="1"/>
  <c r="O17" i="1"/>
  <c r="O16" i="1"/>
  <c r="O15" i="1"/>
  <c r="O14" i="1"/>
  <c r="G13" i="1"/>
  <c r="O13" i="1" s="1"/>
  <c r="G12" i="1"/>
  <c r="O12" i="1" s="1"/>
  <c r="G11" i="1"/>
  <c r="O11" i="1" s="1"/>
  <c r="O10" i="1"/>
</calcChain>
</file>

<file path=xl/sharedStrings.xml><?xml version="1.0" encoding="utf-8"?>
<sst xmlns="http://schemas.openxmlformats.org/spreadsheetml/2006/main" count="149" uniqueCount="55">
  <si>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</si>
  <si>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</si>
  <si>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</si>
  <si>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</si>
  <si>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</si>
  <si>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</si>
  <si>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</si>
  <si>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</si>
  <si>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</si>
  <si>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</si>
  <si>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</si>
  <si>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</si>
  <si>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</si>
  <si>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</si>
  <si>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</si>
  <si>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</si>
  <si>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</si>
  <si>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</si>
  <si>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</si>
  <si>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14.11.2024</t>
  </si>
  <si>
    <t>13.11.2024</t>
  </si>
  <si>
    <t>CNAB</t>
  </si>
  <si>
    <t>Lei</t>
  </si>
  <si>
    <t>Activitate curenta</t>
  </si>
  <si>
    <t>Aterizare - stationare oct 2024</t>
  </si>
  <si>
    <t>14.11.24</t>
  </si>
  <si>
    <t>25.11.24</t>
  </si>
  <si>
    <t>25.10.2024</t>
  </si>
  <si>
    <t>28.10.2024</t>
  </si>
  <si>
    <t>MIT Motors International</t>
  </si>
  <si>
    <t>Cval echilibrare roti</t>
  </si>
  <si>
    <t>05.11.24</t>
  </si>
  <si>
    <t>01.11.2024</t>
  </si>
  <si>
    <t>31.10.2024</t>
  </si>
  <si>
    <t>Romania Libera Media Group</t>
  </si>
  <si>
    <t>Cval anunturi Mica Publicitate oct 2024</t>
  </si>
  <si>
    <t>04.11.24</t>
  </si>
  <si>
    <t>30.10.2024</t>
  </si>
  <si>
    <t>Negulescu Gh PFA</t>
  </si>
  <si>
    <t>Cval servicii remediere tamplarie aluminiu oct 2024</t>
  </si>
  <si>
    <t>01.11.24</t>
  </si>
  <si>
    <t>29.10.2024</t>
  </si>
  <si>
    <t>Vico Service RX</t>
  </si>
  <si>
    <t>Cval kit role tava 3-4</t>
  </si>
  <si>
    <t>11.11.2024</t>
  </si>
  <si>
    <t>Chirie teren nov 2024</t>
  </si>
  <si>
    <t>19.11.24</t>
  </si>
  <si>
    <t>24.10.2024</t>
  </si>
  <si>
    <t>Jinfo Tours</t>
  </si>
  <si>
    <t>Cval bilete avion</t>
  </si>
  <si>
    <t>28.10.24</t>
  </si>
  <si>
    <t>23.10.2024</t>
  </si>
  <si>
    <t>Olimpic International</t>
  </si>
  <si>
    <t>30.10.24</t>
  </si>
  <si>
    <t>Travel Time D&amp;R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</si>
</sst>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F5067-8F7E-41BE-829A-96C5B85E009E}">
  <dimension ref="A1:AC23"/>
  <sheetViews>
    <sheetView tabSelected="1" workbookViewId="0">
      <selection activeCell="F17" sqref="F17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37523</v>
      </c>
      <c r="C10" s="13" t="s">
        <v>19</v>
      </c>
      <c r="D10" s="14">
        <v>1010</v>
      </c>
      <c r="E10" s="13" t="s">
        <v>20</v>
      </c>
      <c r="F10" s="15" t="s">
        <v>21</v>
      </c>
      <c r="G10" s="16">
        <v>2593.2800000000002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1590</v>
      </c>
      <c r="N10" s="18" t="s">
        <v>26</v>
      </c>
      <c r="O10" s="20">
        <f t="shared" ref="O10:O23" si="0">G10</f>
        <v>2593.2800000000002</v>
      </c>
      <c r="P10" s="21">
        <v>2028</v>
      </c>
      <c r="Q10" s="12" t="s">
        <v>26</v>
      </c>
      <c r="R10" s="22">
        <v>0</v>
      </c>
      <c r="S10" s="4"/>
    </row>
    <row r="11" spans="1:29" s="2" customFormat="1" x14ac:dyDescent="0.2">
      <c r="A11" s="10">
        <v>2</v>
      </c>
      <c r="B11" s="12">
        <v>35520</v>
      </c>
      <c r="C11" s="13" t="s">
        <v>27</v>
      </c>
      <c r="D11" s="14">
        <v>82831</v>
      </c>
      <c r="E11" s="13" t="s">
        <v>28</v>
      </c>
      <c r="F11" s="23" t="s">
        <v>29</v>
      </c>
      <c r="G11" s="24">
        <f>262</f>
        <v>262</v>
      </c>
      <c r="H11" s="17" t="s">
        <v>22</v>
      </c>
      <c r="I11" s="17" t="s">
        <v>23</v>
      </c>
      <c r="J11" s="15" t="s">
        <v>30</v>
      </c>
      <c r="K11" s="18" t="s">
        <v>31</v>
      </c>
      <c r="L11" s="19">
        <v>0</v>
      </c>
      <c r="M11" s="19">
        <v>1599</v>
      </c>
      <c r="N11" s="18" t="s">
        <v>26</v>
      </c>
      <c r="O11" s="20">
        <f t="shared" si="0"/>
        <v>262</v>
      </c>
      <c r="P11" s="21">
        <v>2029</v>
      </c>
      <c r="Q11" s="12" t="s">
        <v>26</v>
      </c>
      <c r="R11" s="22">
        <v>0</v>
      </c>
      <c r="S11" s="4"/>
    </row>
    <row r="12" spans="1:29" s="2" customFormat="1" x14ac:dyDescent="0.2">
      <c r="A12" s="10">
        <v>3</v>
      </c>
      <c r="B12" s="12">
        <v>35355</v>
      </c>
      <c r="C12" s="13" t="s">
        <v>28</v>
      </c>
      <c r="D12" s="14">
        <v>82818</v>
      </c>
      <c r="E12" s="13" t="s">
        <v>28</v>
      </c>
      <c r="F12" s="23" t="s">
        <v>29</v>
      </c>
      <c r="G12" s="24">
        <f>262</f>
        <v>262</v>
      </c>
      <c r="H12" s="17" t="s">
        <v>22</v>
      </c>
      <c r="I12" s="17" t="s">
        <v>23</v>
      </c>
      <c r="J12" s="15" t="s">
        <v>30</v>
      </c>
      <c r="K12" s="18" t="s">
        <v>31</v>
      </c>
      <c r="L12" s="19">
        <v>0</v>
      </c>
      <c r="M12" s="19">
        <v>1598</v>
      </c>
      <c r="N12" s="18" t="s">
        <v>26</v>
      </c>
      <c r="O12" s="20">
        <f t="shared" si="0"/>
        <v>262</v>
      </c>
      <c r="P12" s="21">
        <v>2029</v>
      </c>
      <c r="Q12" s="12" t="s">
        <v>26</v>
      </c>
      <c r="R12" s="22">
        <v>0</v>
      </c>
      <c r="S12" s="4"/>
    </row>
    <row r="13" spans="1:29" s="2" customFormat="1" ht="24" x14ac:dyDescent="0.2">
      <c r="A13" s="10">
        <v>4</v>
      </c>
      <c r="B13" s="12">
        <v>36075</v>
      </c>
      <c r="C13" s="13" t="s">
        <v>32</v>
      </c>
      <c r="D13" s="14">
        <v>224100870</v>
      </c>
      <c r="E13" s="13" t="s">
        <v>33</v>
      </c>
      <c r="F13" s="23" t="s">
        <v>34</v>
      </c>
      <c r="G13" s="24">
        <f>175</f>
        <v>175</v>
      </c>
      <c r="H13" s="17" t="s">
        <v>22</v>
      </c>
      <c r="I13" s="17" t="s">
        <v>23</v>
      </c>
      <c r="J13" s="15" t="s">
        <v>35</v>
      </c>
      <c r="K13" s="18" t="s">
        <v>36</v>
      </c>
      <c r="L13" s="19">
        <v>0</v>
      </c>
      <c r="M13" s="19">
        <v>1588</v>
      </c>
      <c r="N13" s="18" t="s">
        <v>26</v>
      </c>
      <c r="O13" s="20">
        <f t="shared" si="0"/>
        <v>175</v>
      </c>
      <c r="P13" s="21">
        <v>2030</v>
      </c>
      <c r="Q13" s="12" t="s">
        <v>26</v>
      </c>
      <c r="R13" s="22">
        <v>0</v>
      </c>
      <c r="S13" s="4"/>
    </row>
    <row r="14" spans="1:29" s="2" customFormat="1" ht="24" x14ac:dyDescent="0.2">
      <c r="A14" s="10">
        <v>5</v>
      </c>
      <c r="B14" s="12">
        <v>36055</v>
      </c>
      <c r="C14" s="13" t="s">
        <v>32</v>
      </c>
      <c r="D14" s="14">
        <v>224100871</v>
      </c>
      <c r="E14" s="13" t="s">
        <v>33</v>
      </c>
      <c r="F14" s="23" t="s">
        <v>34</v>
      </c>
      <c r="G14" s="24">
        <v>132.5</v>
      </c>
      <c r="H14" s="17" t="s">
        <v>22</v>
      </c>
      <c r="I14" s="17" t="s">
        <v>23</v>
      </c>
      <c r="J14" s="15" t="s">
        <v>35</v>
      </c>
      <c r="K14" s="18" t="s">
        <v>36</v>
      </c>
      <c r="L14" s="19">
        <v>0</v>
      </c>
      <c r="M14" s="19">
        <v>1589</v>
      </c>
      <c r="N14" s="18" t="s">
        <v>26</v>
      </c>
      <c r="O14" s="20">
        <f t="shared" si="0"/>
        <v>132.5</v>
      </c>
      <c r="P14" s="21">
        <v>2030</v>
      </c>
      <c r="Q14" s="12" t="s">
        <v>26</v>
      </c>
      <c r="R14" s="22">
        <v>0</v>
      </c>
      <c r="S14" s="4"/>
    </row>
    <row r="15" spans="1:29" s="2" customFormat="1" ht="24" x14ac:dyDescent="0.2">
      <c r="A15" s="10">
        <v>6</v>
      </c>
      <c r="B15" s="12">
        <v>36056</v>
      </c>
      <c r="C15" s="13" t="s">
        <v>32</v>
      </c>
      <c r="D15" s="14">
        <v>224100872</v>
      </c>
      <c r="E15" s="13" t="s">
        <v>33</v>
      </c>
      <c r="F15" s="23" t="s">
        <v>34</v>
      </c>
      <c r="G15" s="24">
        <v>138.74</v>
      </c>
      <c r="H15" s="17" t="s">
        <v>22</v>
      </c>
      <c r="I15" s="17" t="s">
        <v>23</v>
      </c>
      <c r="J15" s="15" t="s">
        <v>35</v>
      </c>
      <c r="K15" s="18" t="s">
        <v>36</v>
      </c>
      <c r="L15" s="19">
        <v>0</v>
      </c>
      <c r="M15" s="19">
        <v>1597</v>
      </c>
      <c r="N15" s="18" t="s">
        <v>36</v>
      </c>
      <c r="O15" s="20">
        <f t="shared" si="0"/>
        <v>138.74</v>
      </c>
      <c r="P15" s="21">
        <v>2030</v>
      </c>
      <c r="Q15" s="12" t="s">
        <v>26</v>
      </c>
      <c r="R15" s="22">
        <v>0</v>
      </c>
      <c r="S15" s="4"/>
    </row>
    <row r="16" spans="1:29" s="2" customFormat="1" ht="24" x14ac:dyDescent="0.2">
      <c r="A16" s="10">
        <v>7</v>
      </c>
      <c r="B16" s="12">
        <v>35780</v>
      </c>
      <c r="C16" s="13" t="s">
        <v>33</v>
      </c>
      <c r="D16" s="14">
        <v>2014696</v>
      </c>
      <c r="E16" s="13" t="s">
        <v>37</v>
      </c>
      <c r="F16" s="23" t="s">
        <v>38</v>
      </c>
      <c r="G16" s="24">
        <v>1021.41</v>
      </c>
      <c r="H16" s="17" t="s">
        <v>22</v>
      </c>
      <c r="I16" s="17" t="s">
        <v>23</v>
      </c>
      <c r="J16" s="15" t="s">
        <v>39</v>
      </c>
      <c r="K16" s="18" t="s">
        <v>40</v>
      </c>
      <c r="L16" s="19">
        <v>0</v>
      </c>
      <c r="M16" s="19">
        <v>1061</v>
      </c>
      <c r="N16" s="18" t="s">
        <v>26</v>
      </c>
      <c r="O16" s="20">
        <f t="shared" si="0"/>
        <v>1021.41</v>
      </c>
      <c r="P16" s="21">
        <v>2031</v>
      </c>
      <c r="Q16" s="12" t="s">
        <v>26</v>
      </c>
      <c r="R16" s="22">
        <v>0</v>
      </c>
      <c r="S16" s="4"/>
    </row>
    <row r="17" spans="1:19" s="2" customFormat="1" x14ac:dyDescent="0.2">
      <c r="A17" s="10">
        <v>8</v>
      </c>
      <c r="B17" s="12">
        <v>35522</v>
      </c>
      <c r="C17" s="13" t="s">
        <v>41</v>
      </c>
      <c r="D17" s="14">
        <v>68</v>
      </c>
      <c r="E17" s="13" t="s">
        <v>41</v>
      </c>
      <c r="F17" s="23" t="s">
        <v>42</v>
      </c>
      <c r="G17" s="24">
        <v>233.24</v>
      </c>
      <c r="H17" s="17" t="s">
        <v>22</v>
      </c>
      <c r="I17" s="17" t="s">
        <v>23</v>
      </c>
      <c r="J17" s="15" t="s">
        <v>43</v>
      </c>
      <c r="K17" s="18" t="s">
        <v>31</v>
      </c>
      <c r="L17" s="19">
        <v>0</v>
      </c>
      <c r="M17" s="19">
        <v>1600</v>
      </c>
      <c r="N17" s="18" t="s">
        <v>26</v>
      </c>
      <c r="O17" s="20">
        <f t="shared" si="0"/>
        <v>233.24</v>
      </c>
      <c r="P17" s="21">
        <v>2032</v>
      </c>
      <c r="Q17" s="12" t="s">
        <v>26</v>
      </c>
      <c r="R17" s="22">
        <v>0</v>
      </c>
      <c r="S17" s="4"/>
    </row>
    <row r="18" spans="1:19" s="2" customFormat="1" x14ac:dyDescent="0.2">
      <c r="A18" s="10">
        <v>9</v>
      </c>
      <c r="B18" s="12">
        <v>37410</v>
      </c>
      <c r="C18" s="13" t="s">
        <v>20</v>
      </c>
      <c r="D18" s="14">
        <v>992</v>
      </c>
      <c r="E18" s="13" t="s">
        <v>44</v>
      </c>
      <c r="F18" s="15" t="s">
        <v>21</v>
      </c>
      <c r="G18" s="16">
        <v>26222.15</v>
      </c>
      <c r="H18" s="17" t="s">
        <v>22</v>
      </c>
      <c r="I18" s="17" t="s">
        <v>23</v>
      </c>
      <c r="J18" s="15" t="s">
        <v>45</v>
      </c>
      <c r="K18" s="18" t="s">
        <v>46</v>
      </c>
      <c r="L18" s="19">
        <v>0</v>
      </c>
      <c r="M18" s="19">
        <v>1607</v>
      </c>
      <c r="N18" s="18" t="s">
        <v>26</v>
      </c>
      <c r="O18" s="20">
        <f t="shared" si="0"/>
        <v>26222.15</v>
      </c>
      <c r="P18" s="21">
        <v>2033</v>
      </c>
      <c r="Q18" s="12" t="s">
        <v>26</v>
      </c>
      <c r="R18" s="22">
        <v>0</v>
      </c>
      <c r="S18" s="4"/>
    </row>
    <row r="19" spans="1:19" s="2" customFormat="1" x14ac:dyDescent="0.2">
      <c r="A19" s="10">
        <v>10</v>
      </c>
      <c r="B19" s="12">
        <v>35239</v>
      </c>
      <c r="C19" s="13" t="s">
        <v>28</v>
      </c>
      <c r="D19" s="14">
        <v>2033082</v>
      </c>
      <c r="E19" s="13" t="s">
        <v>47</v>
      </c>
      <c r="F19" s="23" t="s">
        <v>48</v>
      </c>
      <c r="G19" s="24">
        <v>1840.2</v>
      </c>
      <c r="H19" s="17" t="s">
        <v>22</v>
      </c>
      <c r="I19" s="17" t="s">
        <v>23</v>
      </c>
      <c r="J19" s="15" t="s">
        <v>49</v>
      </c>
      <c r="K19" s="18" t="s">
        <v>50</v>
      </c>
      <c r="L19" s="19">
        <v>0</v>
      </c>
      <c r="M19" s="19">
        <v>1602</v>
      </c>
      <c r="N19" s="18" t="s">
        <v>26</v>
      </c>
      <c r="O19" s="20">
        <f t="shared" si="0"/>
        <v>1840.2</v>
      </c>
      <c r="P19" s="21">
        <v>2034</v>
      </c>
      <c r="Q19" s="12" t="s">
        <v>26</v>
      </c>
      <c r="R19" s="22">
        <v>0</v>
      </c>
      <c r="S19" s="4"/>
    </row>
    <row r="20" spans="1:19" x14ac:dyDescent="0.2">
      <c r="A20" s="10">
        <v>11</v>
      </c>
      <c r="B20" s="12">
        <v>35254</v>
      </c>
      <c r="C20" s="13" t="s">
        <v>28</v>
      </c>
      <c r="D20" s="14">
        <v>10297</v>
      </c>
      <c r="E20" s="13" t="s">
        <v>51</v>
      </c>
      <c r="F20" s="23" t="s">
        <v>52</v>
      </c>
      <c r="G20" s="24">
        <f>2297.57</f>
        <v>2297.5700000000002</v>
      </c>
      <c r="H20" s="17" t="s">
        <v>22</v>
      </c>
      <c r="I20" s="17" t="s">
        <v>23</v>
      </c>
      <c r="J20" s="15" t="s">
        <v>49</v>
      </c>
      <c r="K20" s="18" t="s">
        <v>50</v>
      </c>
      <c r="L20" s="19">
        <v>0</v>
      </c>
      <c r="M20" s="19">
        <v>1606</v>
      </c>
      <c r="N20" s="18" t="s">
        <v>26</v>
      </c>
      <c r="O20" s="20">
        <f t="shared" si="0"/>
        <v>2297.5700000000002</v>
      </c>
      <c r="P20" s="21">
        <v>2035</v>
      </c>
      <c r="Q20" s="12" t="s">
        <v>26</v>
      </c>
      <c r="R20" s="22">
        <v>0</v>
      </c>
    </row>
    <row r="21" spans="1:19" x14ac:dyDescent="0.2">
      <c r="A21" s="10">
        <v>12</v>
      </c>
      <c r="B21" s="12">
        <v>35518</v>
      </c>
      <c r="C21" s="13" t="s">
        <v>41</v>
      </c>
      <c r="D21" s="14">
        <v>10303</v>
      </c>
      <c r="E21" s="13" t="s">
        <v>47</v>
      </c>
      <c r="F21" s="23" t="s">
        <v>52</v>
      </c>
      <c r="G21" s="24">
        <v>1825.28</v>
      </c>
      <c r="H21" s="17" t="s">
        <v>22</v>
      </c>
      <c r="I21" s="17" t="s">
        <v>23</v>
      </c>
      <c r="J21" s="15" t="s">
        <v>49</v>
      </c>
      <c r="K21" s="18" t="s">
        <v>53</v>
      </c>
      <c r="L21" s="19">
        <v>0</v>
      </c>
      <c r="M21" s="19">
        <v>1605</v>
      </c>
      <c r="N21" s="18" t="s">
        <v>26</v>
      </c>
      <c r="O21" s="20">
        <f t="shared" si="0"/>
        <v>1825.28</v>
      </c>
      <c r="P21" s="21">
        <v>2035</v>
      </c>
      <c r="Q21" s="12" t="s">
        <v>26</v>
      </c>
      <c r="R21" s="22">
        <v>0</v>
      </c>
    </row>
    <row r="22" spans="1:19" x14ac:dyDescent="0.2">
      <c r="A22" s="10">
        <v>13</v>
      </c>
      <c r="B22" s="12">
        <v>35238</v>
      </c>
      <c r="C22" s="13" t="s">
        <v>28</v>
      </c>
      <c r="D22" s="14">
        <v>250826</v>
      </c>
      <c r="E22" s="13" t="s">
        <v>27</v>
      </c>
      <c r="F22" s="23" t="s">
        <v>54</v>
      </c>
      <c r="G22" s="24">
        <f>2834.78</f>
        <v>2834.78</v>
      </c>
      <c r="H22" s="17" t="s">
        <v>22</v>
      </c>
      <c r="I22" s="17" t="s">
        <v>23</v>
      </c>
      <c r="J22" s="15" t="s">
        <v>49</v>
      </c>
      <c r="K22" s="18" t="s">
        <v>50</v>
      </c>
      <c r="L22" s="19">
        <v>0</v>
      </c>
      <c r="M22" s="19">
        <v>1604</v>
      </c>
      <c r="N22" s="18" t="s">
        <v>26</v>
      </c>
      <c r="O22" s="20">
        <f t="shared" si="0"/>
        <v>2834.78</v>
      </c>
      <c r="P22" s="21">
        <v>2036</v>
      </c>
      <c r="Q22" s="12" t="s">
        <v>26</v>
      </c>
      <c r="R22" s="22">
        <v>0</v>
      </c>
    </row>
    <row r="23" spans="1:19" x14ac:dyDescent="0.2">
      <c r="A23" s="10">
        <v>14</v>
      </c>
      <c r="B23" s="12">
        <v>35354</v>
      </c>
      <c r="C23" s="13" t="s">
        <v>28</v>
      </c>
      <c r="D23" s="14">
        <v>250933</v>
      </c>
      <c r="E23" s="13" t="s">
        <v>28</v>
      </c>
      <c r="F23" s="23" t="s">
        <v>54</v>
      </c>
      <c r="G23" s="24">
        <f>2834.78+5055.66</f>
        <v>7890.4400000000005</v>
      </c>
      <c r="H23" s="17" t="s">
        <v>22</v>
      </c>
      <c r="I23" s="17" t="s">
        <v>23</v>
      </c>
      <c r="J23" s="15" t="s">
        <v>49</v>
      </c>
      <c r="K23" s="18" t="s">
        <v>53</v>
      </c>
      <c r="L23" s="19">
        <v>0</v>
      </c>
      <c r="M23" s="19">
        <v>1603</v>
      </c>
      <c r="N23" s="18" t="s">
        <v>26</v>
      </c>
      <c r="O23" s="20">
        <f t="shared" si="0"/>
        <v>7890.4400000000005</v>
      </c>
      <c r="P23" s="21">
        <v>2036</v>
      </c>
      <c r="Q23" s="12" t="s">
        <v>26</v>
      </c>
      <c r="R23" s="22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2024-11-28T07:01:18Z</dcterms:created>
  <dcterms:modified xsi:type="dcterms:W3CDTF">2024-11-28T07:01:34Z</dcterms:modified>
</cp:coreProperties>
</file>