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38A72F83-B042-49FC-AA5B-073A3875DBCC}" xr6:coauthVersionLast="47" xr6:coauthVersionMax="47" xr10:uidLastSave="{00000000-0000-0000-0000-000000000000}"/>
  <bookViews>
    <workbookView xWindow="-120" yWindow="-120" windowWidth="29040" windowHeight="15840" xr2:uid="{9E7C333E-45AB-4171-833B-A83CE3E226F9}"/>
  </bookViews>
  <sheets>
    <sheet name="19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G23" i="1"/>
  <c r="O22" i="1"/>
  <c r="O21" i="1"/>
  <c r="O20" i="1"/>
  <c r="G20" i="1"/>
  <c r="O19" i="1"/>
  <c r="O18" i="1"/>
  <c r="G18" i="1"/>
  <c r="O17" i="1"/>
  <c r="O16" i="1"/>
  <c r="O15" i="1"/>
  <c r="O14" i="1"/>
  <c r="O13" i="1"/>
  <c r="O12" i="1"/>
  <c r="G12" i="1"/>
  <c r="O11" i="1"/>
  <c r="O10" i="1"/>
</calcChain>
</file>

<file path=xl/sharedStrings.xml><?xml version="1.0" encoding="utf-8"?>
<sst xmlns="http://schemas.openxmlformats.org/spreadsheetml/2006/main" count="194" uniqueCount="76">
  <si>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</si>
  <si>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</si>
  <si>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</si>
  <si>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</si>
  <si>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</si>
  <si>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</si>
  <si>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</si>
  <si>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</si>
  <si>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</si>
  <si>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</si>
  <si>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</si>
  <si>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</si>
  <si>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</si>
  <si>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</si>
  <si>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</si>
  <si>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</si>
  <si>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</si>
  <si>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</si>
  <si>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</si>
  <si>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13.12.2023</t>
  </si>
  <si>
    <t>12.12.2023</t>
  </si>
  <si>
    <t>CA.DA Grupp</t>
  </si>
  <si>
    <t>Lei</t>
  </si>
  <si>
    <t>Activitate curenta</t>
  </si>
  <si>
    <t>Tonere</t>
  </si>
  <si>
    <t>14.12.23</t>
  </si>
  <si>
    <t>15.12.23</t>
  </si>
  <si>
    <t>19.12.23</t>
  </si>
  <si>
    <t>18.12.2023</t>
  </si>
  <si>
    <t>30.11.2023</t>
  </si>
  <si>
    <t>Compania Romprest Service</t>
  </si>
  <si>
    <t>Cval servicii preluare deseuri menajere nov23</t>
  </si>
  <si>
    <t>13.12.23</t>
  </si>
  <si>
    <t>11.12.2023</t>
  </si>
  <si>
    <t>CN Aeroporturi Bucuresti</t>
  </si>
  <si>
    <t>Chirie magazie dec 23</t>
  </si>
  <si>
    <t>Chirie teren dec 23</t>
  </si>
  <si>
    <t>08.12.2023</t>
  </si>
  <si>
    <t>06.12.2023</t>
  </si>
  <si>
    <t>Cotton Services</t>
  </si>
  <si>
    <t>Mentenanta jarluzele nov 23</t>
  </si>
  <si>
    <t>12.12.23</t>
  </si>
  <si>
    <t>04.12.2023</t>
  </si>
  <si>
    <t>Dream Web Development</t>
  </si>
  <si>
    <t>Servicii mentenanta web nov23</t>
  </si>
  <si>
    <t>14.12.2023</t>
  </si>
  <si>
    <t>Final Management Solution</t>
  </si>
  <si>
    <t xml:space="preserve">Lavete microfibra </t>
  </si>
  <si>
    <t>Fundatia World Trade Institute Bucharest</t>
  </si>
  <si>
    <t>Taxa curs Aplicarea sistemului e-factura din 2024</t>
  </si>
  <si>
    <t>21.11.2023</t>
  </si>
  <si>
    <t>20.11.2023</t>
  </si>
  <si>
    <t>Just Top Office</t>
  </si>
  <si>
    <t xml:space="preserve"> Cutie caseta pentru bani, valori </t>
  </si>
  <si>
    <t>21.11.23</t>
  </si>
  <si>
    <t>24.11.2023</t>
  </si>
  <si>
    <t>Odorizant tip grila ventilatie</t>
  </si>
  <si>
    <t>23.11.23</t>
  </si>
  <si>
    <t>07.12.2023</t>
  </si>
  <si>
    <t>One Software</t>
  </si>
  <si>
    <t>Mentenanta Software nov23</t>
  </si>
  <si>
    <t>Mentenanta One Erp nov 23</t>
  </si>
  <si>
    <t>Back up baza de date nov 23</t>
  </si>
  <si>
    <t>RCS &amp; RDS</t>
  </si>
  <si>
    <t>Cval servicii cablu nov 2023</t>
  </si>
  <si>
    <t>Cval convorbiri telefonice nov 2023</t>
  </si>
  <si>
    <t>RER Ecologic Service Bucuresti REBU</t>
  </si>
  <si>
    <t>Colectare Transport si sortare deseuri reciclabile nov 23</t>
  </si>
  <si>
    <t>Romservice Telecomunicatii</t>
  </si>
  <si>
    <t>Servicii intretinere centrala telefonica dec 23</t>
  </si>
  <si>
    <t>17.12.2023</t>
  </si>
  <si>
    <t>Selado Com</t>
  </si>
  <si>
    <t>Registre evidenta</t>
  </si>
  <si>
    <t xml:space="preserve">SITA Switzerland </t>
  </si>
  <si>
    <t>eur</t>
  </si>
  <si>
    <t>Mesaje si servicii nov23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</si>
</sst>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E0343-0160-46D0-9492-705A2EAE73CC}">
  <dimension ref="A1:AC28"/>
  <sheetViews>
    <sheetView tabSelected="1" topLeftCell="A4" workbookViewId="0">
      <selection activeCell="I20" sqref="I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6314</v>
      </c>
      <c r="C10" s="13" t="s">
        <v>19</v>
      </c>
      <c r="D10" s="14">
        <v>229</v>
      </c>
      <c r="E10" s="13" t="s">
        <v>20</v>
      </c>
      <c r="F10" s="15" t="s">
        <v>21</v>
      </c>
      <c r="G10" s="16">
        <v>6115.41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3111</v>
      </c>
      <c r="N10" s="19" t="s">
        <v>26</v>
      </c>
      <c r="O10" s="21">
        <f t="shared" ref="O10:O24" si="0">G10</f>
        <v>6115.41</v>
      </c>
      <c r="P10" s="22">
        <v>2565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6372</v>
      </c>
      <c r="C11" s="13" t="s">
        <v>28</v>
      </c>
      <c r="D11" s="14">
        <v>40732226</v>
      </c>
      <c r="E11" s="13" t="s">
        <v>29</v>
      </c>
      <c r="F11" s="15" t="s">
        <v>30</v>
      </c>
      <c r="G11" s="16">
        <v>2979.61</v>
      </c>
      <c r="H11" s="17" t="s">
        <v>22</v>
      </c>
      <c r="I11" s="17" t="s">
        <v>23</v>
      </c>
      <c r="J11" s="15" t="s">
        <v>31</v>
      </c>
      <c r="K11" s="19" t="s">
        <v>32</v>
      </c>
      <c r="L11" s="20">
        <v>0</v>
      </c>
      <c r="M11" s="20">
        <v>3098</v>
      </c>
      <c r="N11" s="19" t="s">
        <v>26</v>
      </c>
      <c r="O11" s="21">
        <f t="shared" si="0"/>
        <v>2979.61</v>
      </c>
      <c r="P11" s="22">
        <v>2560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41582</v>
      </c>
      <c r="C12" s="13" t="s">
        <v>19</v>
      </c>
      <c r="D12" s="14">
        <v>963</v>
      </c>
      <c r="E12" s="13" t="s">
        <v>33</v>
      </c>
      <c r="F12" s="15" t="s">
        <v>34</v>
      </c>
      <c r="G12" s="16">
        <f>1050.96</f>
        <v>1050.96</v>
      </c>
      <c r="H12" s="17" t="s">
        <v>22</v>
      </c>
      <c r="I12" s="17" t="s">
        <v>23</v>
      </c>
      <c r="J12" s="15" t="s">
        <v>35</v>
      </c>
      <c r="K12" s="19" t="s">
        <v>26</v>
      </c>
      <c r="L12" s="20">
        <v>0</v>
      </c>
      <c r="M12" s="20">
        <v>3104</v>
      </c>
      <c r="N12" s="19" t="s">
        <v>26</v>
      </c>
      <c r="O12" s="21">
        <f t="shared" si="0"/>
        <v>1050.96</v>
      </c>
      <c r="P12" s="22">
        <v>2566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41581</v>
      </c>
      <c r="C13" s="13" t="s">
        <v>33</v>
      </c>
      <c r="D13" s="14">
        <v>964</v>
      </c>
      <c r="E13" s="13" t="s">
        <v>33</v>
      </c>
      <c r="F13" s="15" t="s">
        <v>34</v>
      </c>
      <c r="G13" s="16">
        <v>26183.68</v>
      </c>
      <c r="H13" s="17" t="s">
        <v>22</v>
      </c>
      <c r="I13" s="17" t="s">
        <v>23</v>
      </c>
      <c r="J13" s="15" t="s">
        <v>36</v>
      </c>
      <c r="K13" s="19" t="s">
        <v>32</v>
      </c>
      <c r="L13" s="20">
        <v>0</v>
      </c>
      <c r="M13" s="20">
        <v>3103</v>
      </c>
      <c r="N13" s="19" t="s">
        <v>26</v>
      </c>
      <c r="O13" s="21">
        <f t="shared" si="0"/>
        <v>26183.68</v>
      </c>
      <c r="P13" s="22">
        <v>2566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6183</v>
      </c>
      <c r="C14" s="13" t="s">
        <v>37</v>
      </c>
      <c r="D14" s="14">
        <v>230703</v>
      </c>
      <c r="E14" s="13" t="s">
        <v>38</v>
      </c>
      <c r="F14" s="15" t="s">
        <v>39</v>
      </c>
      <c r="G14" s="16">
        <v>658.19</v>
      </c>
      <c r="H14" s="17" t="s">
        <v>22</v>
      </c>
      <c r="I14" s="17" t="s">
        <v>23</v>
      </c>
      <c r="J14" s="15" t="s">
        <v>40</v>
      </c>
      <c r="K14" s="19" t="s">
        <v>41</v>
      </c>
      <c r="L14" s="20">
        <v>0</v>
      </c>
      <c r="M14" s="20">
        <v>3109</v>
      </c>
      <c r="N14" s="19" t="s">
        <v>26</v>
      </c>
      <c r="O14" s="21">
        <f t="shared" si="0"/>
        <v>658.19</v>
      </c>
      <c r="P14" s="22">
        <v>2567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6334</v>
      </c>
      <c r="C15" s="13" t="s">
        <v>19</v>
      </c>
      <c r="D15" s="14">
        <v>204</v>
      </c>
      <c r="E15" s="13" t="s">
        <v>42</v>
      </c>
      <c r="F15" s="15" t="s">
        <v>43</v>
      </c>
      <c r="G15" s="16">
        <v>3000</v>
      </c>
      <c r="H15" s="17" t="s">
        <v>22</v>
      </c>
      <c r="I15" s="17" t="s">
        <v>23</v>
      </c>
      <c r="J15" s="15" t="s">
        <v>44</v>
      </c>
      <c r="K15" s="19" t="s">
        <v>32</v>
      </c>
      <c r="L15" s="20">
        <v>0</v>
      </c>
      <c r="M15" s="20">
        <v>3100</v>
      </c>
      <c r="N15" s="19" t="s">
        <v>26</v>
      </c>
      <c r="O15" s="21">
        <f t="shared" si="0"/>
        <v>3000</v>
      </c>
      <c r="P15" s="22">
        <v>2561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6341</v>
      </c>
      <c r="C16" s="13" t="s">
        <v>45</v>
      </c>
      <c r="D16" s="14">
        <v>21332</v>
      </c>
      <c r="E16" s="13" t="s">
        <v>19</v>
      </c>
      <c r="F16" s="15" t="s">
        <v>46</v>
      </c>
      <c r="G16" s="16">
        <v>903.92</v>
      </c>
      <c r="H16" s="17" t="s">
        <v>22</v>
      </c>
      <c r="I16" s="17" t="s">
        <v>23</v>
      </c>
      <c r="J16" s="15" t="s">
        <v>47</v>
      </c>
      <c r="K16" s="19" t="s">
        <v>25</v>
      </c>
      <c r="L16" s="20">
        <v>0</v>
      </c>
      <c r="M16" s="20">
        <v>3114</v>
      </c>
      <c r="N16" s="19" t="s">
        <v>26</v>
      </c>
      <c r="O16" s="21">
        <f t="shared" si="0"/>
        <v>903.92</v>
      </c>
      <c r="P16" s="22">
        <v>2568</v>
      </c>
      <c r="Q16" s="12" t="s">
        <v>27</v>
      </c>
      <c r="R16" s="23">
        <v>0</v>
      </c>
      <c r="S16" s="4"/>
    </row>
    <row r="17" spans="1:19" s="2" customFormat="1" ht="24" x14ac:dyDescent="0.2">
      <c r="A17" s="10">
        <v>8</v>
      </c>
      <c r="B17" s="12">
        <v>6339</v>
      </c>
      <c r="C17" s="13" t="s">
        <v>45</v>
      </c>
      <c r="D17" s="14">
        <v>5783317</v>
      </c>
      <c r="E17" s="13" t="s">
        <v>38</v>
      </c>
      <c r="F17" s="15" t="s">
        <v>48</v>
      </c>
      <c r="G17" s="16">
        <v>821.1</v>
      </c>
      <c r="H17" s="17" t="s">
        <v>22</v>
      </c>
      <c r="I17" s="17" t="s">
        <v>23</v>
      </c>
      <c r="J17" s="15" t="s">
        <v>49</v>
      </c>
      <c r="K17" s="19" t="s">
        <v>25</v>
      </c>
      <c r="L17" s="20">
        <v>0</v>
      </c>
      <c r="M17" s="20">
        <v>3097</v>
      </c>
      <c r="N17" s="19" t="s">
        <v>26</v>
      </c>
      <c r="O17" s="21">
        <f t="shared" si="0"/>
        <v>821.1</v>
      </c>
      <c r="P17" s="22">
        <v>2562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6046</v>
      </c>
      <c r="C18" s="13" t="s">
        <v>50</v>
      </c>
      <c r="D18" s="14">
        <v>213995</v>
      </c>
      <c r="E18" s="13" t="s">
        <v>51</v>
      </c>
      <c r="F18" s="15" t="s">
        <v>52</v>
      </c>
      <c r="G18" s="16">
        <f>126.14</f>
        <v>126.14</v>
      </c>
      <c r="H18" s="17" t="s">
        <v>22</v>
      </c>
      <c r="I18" s="17" t="s">
        <v>23</v>
      </c>
      <c r="J18" s="15" t="s">
        <v>53</v>
      </c>
      <c r="K18" s="19" t="s">
        <v>54</v>
      </c>
      <c r="L18" s="20">
        <v>0</v>
      </c>
      <c r="M18" s="20">
        <v>3112</v>
      </c>
      <c r="N18" s="19" t="s">
        <v>26</v>
      </c>
      <c r="O18" s="21">
        <f t="shared" si="0"/>
        <v>126.14</v>
      </c>
      <c r="P18" s="22">
        <v>2569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6096</v>
      </c>
      <c r="C19" s="13" t="s">
        <v>55</v>
      </c>
      <c r="D19" s="14">
        <v>214035</v>
      </c>
      <c r="E19" s="13" t="s">
        <v>55</v>
      </c>
      <c r="F19" s="15" t="s">
        <v>52</v>
      </c>
      <c r="G19" s="16">
        <v>131.63</v>
      </c>
      <c r="H19" s="17" t="s">
        <v>22</v>
      </c>
      <c r="I19" s="17" t="s">
        <v>23</v>
      </c>
      <c r="J19" s="15" t="s">
        <v>56</v>
      </c>
      <c r="K19" s="19" t="s">
        <v>57</v>
      </c>
      <c r="L19" s="20">
        <v>0</v>
      </c>
      <c r="M19" s="20">
        <v>3113</v>
      </c>
      <c r="N19" s="19" t="s">
        <v>26</v>
      </c>
      <c r="O19" s="21">
        <f t="shared" si="0"/>
        <v>131.63</v>
      </c>
      <c r="P19" s="22">
        <v>2569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6167</v>
      </c>
      <c r="C20" s="13" t="s">
        <v>58</v>
      </c>
      <c r="D20" s="14">
        <v>9084435</v>
      </c>
      <c r="E20" s="13" t="s">
        <v>42</v>
      </c>
      <c r="F20" s="15" t="s">
        <v>59</v>
      </c>
      <c r="G20" s="16">
        <f>6941.66</f>
        <v>6941.66</v>
      </c>
      <c r="H20" s="17" t="s">
        <v>22</v>
      </c>
      <c r="I20" s="17" t="s">
        <v>23</v>
      </c>
      <c r="J20" s="15" t="s">
        <v>60</v>
      </c>
      <c r="K20" s="19" t="s">
        <v>41</v>
      </c>
      <c r="L20" s="20">
        <v>0</v>
      </c>
      <c r="M20" s="20">
        <v>3106</v>
      </c>
      <c r="N20" s="19" t="s">
        <v>26</v>
      </c>
      <c r="O20" s="21">
        <f t="shared" si="0"/>
        <v>6941.66</v>
      </c>
      <c r="P20" s="22">
        <v>2570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6168</v>
      </c>
      <c r="C21" s="13" t="s">
        <v>58</v>
      </c>
      <c r="D21" s="14">
        <v>9084436</v>
      </c>
      <c r="E21" s="13" t="s">
        <v>42</v>
      </c>
      <c r="F21" s="15" t="s">
        <v>59</v>
      </c>
      <c r="G21" s="16">
        <v>2975</v>
      </c>
      <c r="H21" s="17" t="s">
        <v>22</v>
      </c>
      <c r="I21" s="17" t="s">
        <v>23</v>
      </c>
      <c r="J21" s="15" t="s">
        <v>61</v>
      </c>
      <c r="K21" s="19" t="s">
        <v>41</v>
      </c>
      <c r="L21" s="20">
        <v>0</v>
      </c>
      <c r="M21" s="20">
        <v>3108</v>
      </c>
      <c r="N21" s="19" t="s">
        <v>26</v>
      </c>
      <c r="O21" s="21">
        <f t="shared" si="0"/>
        <v>2975</v>
      </c>
      <c r="P21" s="22">
        <v>2570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6169</v>
      </c>
      <c r="C22" s="13" t="s">
        <v>58</v>
      </c>
      <c r="D22" s="14">
        <v>9084437</v>
      </c>
      <c r="E22" s="13" t="s">
        <v>42</v>
      </c>
      <c r="F22" s="15" t="s">
        <v>59</v>
      </c>
      <c r="G22" s="16">
        <v>7933.34</v>
      </c>
      <c r="H22" s="17" t="s">
        <v>22</v>
      </c>
      <c r="I22" s="17" t="s">
        <v>23</v>
      </c>
      <c r="J22" s="15" t="s">
        <v>62</v>
      </c>
      <c r="K22" s="19" t="s">
        <v>41</v>
      </c>
      <c r="L22" s="20">
        <v>0</v>
      </c>
      <c r="M22" s="20">
        <v>3107</v>
      </c>
      <c r="N22" s="19" t="s">
        <v>26</v>
      </c>
      <c r="O22" s="21">
        <f t="shared" si="0"/>
        <v>7933.34</v>
      </c>
      <c r="P22" s="22">
        <v>2570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6317</v>
      </c>
      <c r="C23" s="13" t="s">
        <v>19</v>
      </c>
      <c r="D23" s="14">
        <v>14234337</v>
      </c>
      <c r="E23" s="13" t="s">
        <v>20</v>
      </c>
      <c r="F23" s="15" t="s">
        <v>63</v>
      </c>
      <c r="G23" s="16">
        <f>214.2</f>
        <v>214.2</v>
      </c>
      <c r="H23" s="17" t="s">
        <v>22</v>
      </c>
      <c r="I23" s="17" t="s">
        <v>23</v>
      </c>
      <c r="J23" s="15" t="s">
        <v>64</v>
      </c>
      <c r="K23" s="19" t="s">
        <v>25</v>
      </c>
      <c r="L23" s="20">
        <v>0</v>
      </c>
      <c r="M23" s="20">
        <v>3102</v>
      </c>
      <c r="N23" s="19" t="s">
        <v>26</v>
      </c>
      <c r="O23" s="21">
        <f t="shared" si="0"/>
        <v>214.2</v>
      </c>
      <c r="P23" s="22">
        <v>2564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6316</v>
      </c>
      <c r="C24" s="13" t="s">
        <v>19</v>
      </c>
      <c r="D24" s="14">
        <v>14234339</v>
      </c>
      <c r="E24" s="13" t="s">
        <v>20</v>
      </c>
      <c r="F24" s="15" t="s">
        <v>63</v>
      </c>
      <c r="G24" s="16">
        <v>190.4</v>
      </c>
      <c r="H24" s="17" t="s">
        <v>22</v>
      </c>
      <c r="I24" s="17" t="s">
        <v>23</v>
      </c>
      <c r="J24" s="15" t="s">
        <v>65</v>
      </c>
      <c r="K24" s="19" t="s">
        <v>32</v>
      </c>
      <c r="L24" s="20">
        <v>0</v>
      </c>
      <c r="M24" s="20">
        <v>3101</v>
      </c>
      <c r="N24" s="19" t="s">
        <v>26</v>
      </c>
      <c r="O24" s="21">
        <f t="shared" si="0"/>
        <v>190.4</v>
      </c>
      <c r="P24" s="22">
        <v>2564</v>
      </c>
      <c r="Q24" s="12" t="s">
        <v>27</v>
      </c>
      <c r="R24" s="23">
        <v>0</v>
      </c>
      <c r="S24" s="4"/>
    </row>
    <row r="25" spans="1:19" s="2" customFormat="1" ht="25.5" x14ac:dyDescent="0.2">
      <c r="A25" s="10">
        <v>16</v>
      </c>
      <c r="B25" s="12">
        <v>6327</v>
      </c>
      <c r="C25" s="13" t="s">
        <v>19</v>
      </c>
      <c r="D25" s="14">
        <v>10931768</v>
      </c>
      <c r="E25" s="13" t="s">
        <v>29</v>
      </c>
      <c r="F25" s="24" t="s">
        <v>66</v>
      </c>
      <c r="G25" s="25">
        <v>293.45</v>
      </c>
      <c r="H25" s="17" t="s">
        <v>22</v>
      </c>
      <c r="I25" s="17" t="s">
        <v>23</v>
      </c>
      <c r="J25" s="18" t="s">
        <v>67</v>
      </c>
      <c r="K25" s="19" t="s">
        <v>25</v>
      </c>
      <c r="L25" s="20">
        <v>0</v>
      </c>
      <c r="M25" s="20">
        <v>3099</v>
      </c>
      <c r="N25" s="19" t="s">
        <v>26</v>
      </c>
      <c r="O25" s="21">
        <f>G25</f>
        <v>293.45</v>
      </c>
      <c r="P25" s="22">
        <v>2563</v>
      </c>
      <c r="Q25" s="12" t="s">
        <v>27</v>
      </c>
      <c r="R25" s="23">
        <v>0</v>
      </c>
      <c r="S25" s="4"/>
    </row>
    <row r="26" spans="1:19" s="2" customFormat="1" ht="25.5" x14ac:dyDescent="0.2">
      <c r="A26" s="10">
        <v>17</v>
      </c>
      <c r="B26" s="12">
        <v>6315</v>
      </c>
      <c r="C26" s="13" t="s">
        <v>19</v>
      </c>
      <c r="D26" s="14">
        <v>44338</v>
      </c>
      <c r="E26" s="13" t="s">
        <v>20</v>
      </c>
      <c r="F26" s="24" t="s">
        <v>68</v>
      </c>
      <c r="G26" s="25">
        <v>190.02</v>
      </c>
      <c r="H26" s="17" t="s">
        <v>22</v>
      </c>
      <c r="I26" s="17" t="s">
        <v>23</v>
      </c>
      <c r="J26" s="18" t="s">
        <v>69</v>
      </c>
      <c r="K26" s="19" t="s">
        <v>25</v>
      </c>
      <c r="L26" s="20">
        <v>0</v>
      </c>
      <c r="M26" s="20">
        <v>3105</v>
      </c>
      <c r="N26" s="19" t="s">
        <v>26</v>
      </c>
      <c r="O26" s="21">
        <f>G26</f>
        <v>190.02</v>
      </c>
      <c r="P26" s="22">
        <v>2571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6212</v>
      </c>
      <c r="C27" s="13" t="s">
        <v>19</v>
      </c>
      <c r="D27" s="14">
        <v>482</v>
      </c>
      <c r="E27" s="13" t="s">
        <v>70</v>
      </c>
      <c r="F27" s="24" t="s">
        <v>71</v>
      </c>
      <c r="G27" s="25">
        <v>428.4</v>
      </c>
      <c r="H27" s="17" t="s">
        <v>22</v>
      </c>
      <c r="I27" s="17" t="s">
        <v>23</v>
      </c>
      <c r="J27" s="18" t="s">
        <v>72</v>
      </c>
      <c r="K27" s="19" t="s">
        <v>32</v>
      </c>
      <c r="L27" s="20">
        <v>0</v>
      </c>
      <c r="M27" s="20">
        <v>3110</v>
      </c>
      <c r="N27" s="19" t="s">
        <v>26</v>
      </c>
      <c r="O27" s="21">
        <f>G27</f>
        <v>428.4</v>
      </c>
      <c r="P27" s="22">
        <v>2572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41585</v>
      </c>
      <c r="C28" s="13" t="s">
        <v>19</v>
      </c>
      <c r="D28" s="14">
        <v>64046</v>
      </c>
      <c r="E28" s="13" t="s">
        <v>20</v>
      </c>
      <c r="F28" s="24" t="s">
        <v>73</v>
      </c>
      <c r="G28" s="25">
        <v>389.12</v>
      </c>
      <c r="H28" s="17" t="s">
        <v>74</v>
      </c>
      <c r="I28" s="17" t="s">
        <v>23</v>
      </c>
      <c r="J28" s="18" t="s">
        <v>75</v>
      </c>
      <c r="K28" s="19" t="s">
        <v>25</v>
      </c>
      <c r="L28" s="20">
        <v>0</v>
      </c>
      <c r="M28" s="20">
        <v>3096</v>
      </c>
      <c r="N28" s="19" t="s">
        <v>26</v>
      </c>
      <c r="O28" s="21">
        <f>G28</f>
        <v>389.12</v>
      </c>
      <c r="P28" s="22">
        <v>179</v>
      </c>
      <c r="Q28" s="12" t="s">
        <v>27</v>
      </c>
      <c r="R28" s="23">
        <v>0</v>
      </c>
      <c r="S2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2023-12-20T08:21:45Z</dcterms:created>
  <dcterms:modified xsi:type="dcterms:W3CDTF">2023-12-20T08:21:58Z</dcterms:modified>
</cp:coreProperties>
</file>