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49245E6-7BE7-495A-8157-B483E591471D}" xr6:coauthVersionLast="47" xr6:coauthVersionMax="47" xr10:uidLastSave="{00000000-0000-0000-0000-000000000000}"/>
  <bookViews>
    <workbookView xWindow="0" yWindow="480" windowWidth="29040" windowHeight="15720" xr2:uid="{EFC942CD-4B8C-4385-A9B6-4F234C5E6D5E}"/>
  </bookViews>
  <sheets>
    <sheet name="18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G20" i="1"/>
  <c r="O20" i="1" s="1"/>
  <c r="O19" i="1"/>
  <c r="G18" i="1"/>
  <c r="O18" i="1" s="1"/>
  <c r="O17" i="1"/>
  <c r="O16" i="1"/>
  <c r="O15" i="1"/>
  <c r="O14" i="1"/>
  <c r="O13" i="1"/>
  <c r="G12" i="1"/>
  <c r="O12" i="1" s="1"/>
  <c r="O11" i="1"/>
  <c r="O10" i="1"/>
</calcChain>
</file>

<file path=xl/sharedStrings.xml><?xml version="1.0" encoding="utf-8"?>
<sst xmlns="http://schemas.openxmlformats.org/spreadsheetml/2006/main" count="158" uniqueCount="65">
  <si>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</si>
  <si>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</si>
  <si>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</si>
  <si>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</si>
  <si>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</si>
  <si>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</si>
  <si>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</si>
  <si>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</si>
  <si>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</si>
  <si>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</si>
  <si>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</si>
  <si>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</si>
  <si>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</si>
  <si>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</si>
  <si>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</si>
  <si>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</si>
  <si>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</si>
  <si>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</si>
  <si>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</si>
  <si>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12.09.2025</t>
  </si>
  <si>
    <t>11.09.2025</t>
  </si>
  <si>
    <t>Allianz Tiriac Asigurari</t>
  </si>
  <si>
    <t>Lei</t>
  </si>
  <si>
    <t>Activitate curenta</t>
  </si>
  <si>
    <t xml:space="preserve">Polita de asigurare </t>
  </si>
  <si>
    <t>15.09.25</t>
  </si>
  <si>
    <t>17.09.25</t>
  </si>
  <si>
    <t>18.09.25</t>
  </si>
  <si>
    <t>10.08.2025</t>
  </si>
  <si>
    <t>Aquafontes Natura</t>
  </si>
  <si>
    <t>Apa de masa bidon</t>
  </si>
  <si>
    <t>11.09.25</t>
  </si>
  <si>
    <t>08.09.2025</t>
  </si>
  <si>
    <t>04.09.2025</t>
  </si>
  <si>
    <t>CNAB</t>
  </si>
  <si>
    <t xml:space="preserve"> Acordare dr acces</t>
  </si>
  <si>
    <t>10.09.2025</t>
  </si>
  <si>
    <t>Servicii protocol</t>
  </si>
  <si>
    <t>09.09.2025</t>
  </si>
  <si>
    <t>05.09.2025</t>
  </si>
  <si>
    <t>Chirie teren</t>
  </si>
  <si>
    <t>06.09.2025</t>
  </si>
  <si>
    <t>C Solution</t>
  </si>
  <si>
    <t>Servicii IT</t>
  </si>
  <si>
    <t>16.09.25</t>
  </si>
  <si>
    <t>Digi Romania</t>
  </si>
  <si>
    <t>Abonament telefonie</t>
  </si>
  <si>
    <t>Quartz Matrix</t>
  </si>
  <si>
    <t>Card PVC alb</t>
  </si>
  <si>
    <t>Olimpic International Turism</t>
  </si>
  <si>
    <t>Cval bilet avion</t>
  </si>
  <si>
    <t>10.09.25</t>
  </si>
  <si>
    <t>03.09.2025</t>
  </si>
  <si>
    <t>31.08.2025</t>
  </si>
  <si>
    <t>OMV Petrom Marketing</t>
  </si>
  <si>
    <t xml:space="preserve">Cval combustibil auto </t>
  </si>
  <si>
    <t>Spalare auto</t>
  </si>
  <si>
    <t>17.09.2025</t>
  </si>
  <si>
    <t>Sun Aviation Suport</t>
  </si>
  <si>
    <t>Inspectie avion cu Eddy Current</t>
  </si>
  <si>
    <t>Travel Time D&amp; R</t>
  </si>
  <si>
    <t>Cval bilete avion</t>
  </si>
  <si>
    <t>JAA</t>
  </si>
  <si>
    <t>eur</t>
  </si>
  <si>
    <t xml:space="preserve">Taxa curs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</si>
</sst>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BA5F-F7FF-4F3A-8BC3-B01AB76F15FB}">
  <dimension ref="A1:AC24"/>
  <sheetViews>
    <sheetView tabSelected="1" workbookViewId="0">
      <selection activeCell="F25" sqref="F2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6.1406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29715</v>
      </c>
      <c r="C10" s="13" t="s">
        <v>19</v>
      </c>
      <c r="D10" s="14">
        <v>400012730</v>
      </c>
      <c r="E10" s="13" t="s">
        <v>20</v>
      </c>
      <c r="F10" s="15" t="s">
        <v>21</v>
      </c>
      <c r="G10" s="16">
        <v>219553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3215</v>
      </c>
      <c r="N10" s="18" t="s">
        <v>26</v>
      </c>
      <c r="O10" s="20">
        <f t="shared" ref="O10:O24" si="0">G10</f>
        <v>219553</v>
      </c>
      <c r="P10" s="21">
        <v>1024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29526</v>
      </c>
      <c r="C11" s="13" t="s">
        <v>20</v>
      </c>
      <c r="D11" s="14">
        <v>24226</v>
      </c>
      <c r="E11" s="13" t="s">
        <v>28</v>
      </c>
      <c r="F11" s="15" t="s">
        <v>29</v>
      </c>
      <c r="G11" s="16">
        <v>1330.89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3231</v>
      </c>
      <c r="N11" s="18" t="s">
        <v>26</v>
      </c>
      <c r="O11" s="20">
        <f t="shared" si="0"/>
        <v>1330.89</v>
      </c>
      <c r="P11" s="21">
        <v>1025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29046</v>
      </c>
      <c r="C12" s="13" t="s">
        <v>32</v>
      </c>
      <c r="D12" s="14">
        <v>849</v>
      </c>
      <c r="E12" s="13" t="s">
        <v>33</v>
      </c>
      <c r="F12" s="15" t="s">
        <v>34</v>
      </c>
      <c r="G12" s="16">
        <f>6451.48</f>
        <v>6451.48</v>
      </c>
      <c r="H12" s="17" t="s">
        <v>22</v>
      </c>
      <c r="I12" s="17" t="s">
        <v>23</v>
      </c>
      <c r="J12" s="15" t="s">
        <v>35</v>
      </c>
      <c r="K12" s="18" t="s">
        <v>31</v>
      </c>
      <c r="L12" s="19">
        <v>0</v>
      </c>
      <c r="M12" s="19">
        <v>3235</v>
      </c>
      <c r="N12" s="18" t="s">
        <v>26</v>
      </c>
      <c r="O12" s="20">
        <f t="shared" si="0"/>
        <v>6451.48</v>
      </c>
      <c r="P12" s="21">
        <v>1026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29474</v>
      </c>
      <c r="C13" s="13" t="s">
        <v>36</v>
      </c>
      <c r="D13" s="14">
        <v>6207</v>
      </c>
      <c r="E13" s="13" t="s">
        <v>36</v>
      </c>
      <c r="F13" s="15" t="s">
        <v>34</v>
      </c>
      <c r="G13" s="16">
        <v>1016.81</v>
      </c>
      <c r="H13" s="17" t="s">
        <v>22</v>
      </c>
      <c r="I13" s="17" t="s">
        <v>23</v>
      </c>
      <c r="J13" s="15" t="s">
        <v>37</v>
      </c>
      <c r="K13" s="18" t="s">
        <v>25</v>
      </c>
      <c r="L13" s="19">
        <v>0</v>
      </c>
      <c r="M13" s="19">
        <v>3234</v>
      </c>
      <c r="N13" s="18" t="s">
        <v>26</v>
      </c>
      <c r="O13" s="20">
        <f t="shared" si="0"/>
        <v>1016.81</v>
      </c>
      <c r="P13" s="21">
        <v>1026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29224</v>
      </c>
      <c r="C14" s="13" t="s">
        <v>38</v>
      </c>
      <c r="D14" s="14">
        <v>863</v>
      </c>
      <c r="E14" s="13" t="s">
        <v>39</v>
      </c>
      <c r="F14" s="15" t="s">
        <v>34</v>
      </c>
      <c r="G14" s="16">
        <v>27210.59</v>
      </c>
      <c r="H14" s="17" t="s">
        <v>22</v>
      </c>
      <c r="I14" s="17" t="s">
        <v>23</v>
      </c>
      <c r="J14" s="15" t="s">
        <v>40</v>
      </c>
      <c r="K14" s="18" t="s">
        <v>31</v>
      </c>
      <c r="L14" s="19">
        <v>0</v>
      </c>
      <c r="M14" s="19">
        <v>3232</v>
      </c>
      <c r="N14" s="18" t="s">
        <v>26</v>
      </c>
      <c r="O14" s="20">
        <f t="shared" si="0"/>
        <v>27210.59</v>
      </c>
      <c r="P14" s="21">
        <v>1026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29525</v>
      </c>
      <c r="C15" s="13" t="s">
        <v>20</v>
      </c>
      <c r="D15" s="14">
        <v>176543</v>
      </c>
      <c r="E15" s="13" t="s">
        <v>41</v>
      </c>
      <c r="F15" s="15" t="s">
        <v>42</v>
      </c>
      <c r="G15" s="16">
        <v>1582.17</v>
      </c>
      <c r="H15" s="17" t="s">
        <v>22</v>
      </c>
      <c r="I15" s="17" t="s">
        <v>23</v>
      </c>
      <c r="J15" s="15" t="s">
        <v>43</v>
      </c>
      <c r="K15" s="18" t="s">
        <v>44</v>
      </c>
      <c r="L15" s="19">
        <v>0</v>
      </c>
      <c r="M15" s="19">
        <v>3225</v>
      </c>
      <c r="N15" s="18" t="s">
        <v>26</v>
      </c>
      <c r="O15" s="20">
        <f t="shared" si="0"/>
        <v>1582.17</v>
      </c>
      <c r="P15" s="21">
        <v>1027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29724</v>
      </c>
      <c r="C16" s="13" t="s">
        <v>19</v>
      </c>
      <c r="D16" s="14">
        <v>14080833</v>
      </c>
      <c r="E16" s="13" t="s">
        <v>20</v>
      </c>
      <c r="F16" s="15" t="s">
        <v>45</v>
      </c>
      <c r="G16" s="16">
        <v>220.22</v>
      </c>
      <c r="H16" s="17" t="s">
        <v>22</v>
      </c>
      <c r="I16" s="17" t="s">
        <v>23</v>
      </c>
      <c r="J16" s="15" t="s">
        <v>46</v>
      </c>
      <c r="K16" s="18" t="s">
        <v>26</v>
      </c>
      <c r="L16" s="19">
        <v>0</v>
      </c>
      <c r="M16" s="19">
        <v>3245</v>
      </c>
      <c r="N16" s="18" t="s">
        <v>26</v>
      </c>
      <c r="O16" s="20">
        <f t="shared" si="0"/>
        <v>220.22</v>
      </c>
      <c r="P16" s="21">
        <v>1028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29527</v>
      </c>
      <c r="C17" s="13" t="s">
        <v>20</v>
      </c>
      <c r="D17" s="14">
        <v>1012767</v>
      </c>
      <c r="E17" s="13" t="s">
        <v>32</v>
      </c>
      <c r="F17" s="15" t="s">
        <v>47</v>
      </c>
      <c r="G17" s="16">
        <v>2468.4</v>
      </c>
      <c r="H17" s="17" t="s">
        <v>22</v>
      </c>
      <c r="I17" s="17" t="s">
        <v>23</v>
      </c>
      <c r="J17" s="15" t="s">
        <v>48</v>
      </c>
      <c r="K17" s="18" t="s">
        <v>25</v>
      </c>
      <c r="L17" s="19">
        <v>0</v>
      </c>
      <c r="M17" s="19">
        <v>3233</v>
      </c>
      <c r="N17" s="18" t="s">
        <v>26</v>
      </c>
      <c r="O17" s="20">
        <f t="shared" si="0"/>
        <v>2468.4</v>
      </c>
      <c r="P17" s="21">
        <v>1029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29366</v>
      </c>
      <c r="C18" s="13" t="s">
        <v>36</v>
      </c>
      <c r="D18" s="14">
        <v>13278</v>
      </c>
      <c r="E18" s="13" t="s">
        <v>39</v>
      </c>
      <c r="F18" s="15" t="s">
        <v>49</v>
      </c>
      <c r="G18" s="16">
        <f>3340.79</f>
        <v>3340.79</v>
      </c>
      <c r="H18" s="17" t="s">
        <v>22</v>
      </c>
      <c r="I18" s="17" t="s">
        <v>23</v>
      </c>
      <c r="J18" s="15" t="s">
        <v>50</v>
      </c>
      <c r="K18" s="18" t="s">
        <v>51</v>
      </c>
      <c r="L18" s="19">
        <v>0</v>
      </c>
      <c r="M18" s="19">
        <v>3229</v>
      </c>
      <c r="N18" s="18" t="s">
        <v>26</v>
      </c>
      <c r="O18" s="20">
        <f t="shared" si="0"/>
        <v>3340.79</v>
      </c>
      <c r="P18" s="21">
        <v>1030</v>
      </c>
      <c r="Q18" s="12" t="s">
        <v>27</v>
      </c>
      <c r="R18" s="22">
        <v>0</v>
      </c>
      <c r="S18" s="4"/>
    </row>
    <row r="19" spans="1:19" s="2" customFormat="1" x14ac:dyDescent="0.2">
      <c r="A19" s="10">
        <v>10</v>
      </c>
      <c r="B19" s="12">
        <v>29365</v>
      </c>
      <c r="C19" s="13" t="s">
        <v>36</v>
      </c>
      <c r="D19" s="14">
        <v>13279</v>
      </c>
      <c r="E19" s="13" t="s">
        <v>39</v>
      </c>
      <c r="F19" s="23" t="s">
        <v>49</v>
      </c>
      <c r="G19" s="16">
        <v>1111.9000000000001</v>
      </c>
      <c r="H19" s="17" t="s">
        <v>22</v>
      </c>
      <c r="I19" s="17" t="s">
        <v>23</v>
      </c>
      <c r="J19" s="15" t="s">
        <v>50</v>
      </c>
      <c r="K19" s="18" t="s">
        <v>51</v>
      </c>
      <c r="L19" s="19">
        <v>0</v>
      </c>
      <c r="M19" s="19">
        <v>3230</v>
      </c>
      <c r="N19" s="18" t="s">
        <v>26</v>
      </c>
      <c r="O19" s="20">
        <f t="shared" si="0"/>
        <v>1111.9000000000001</v>
      </c>
      <c r="P19" s="21">
        <v>1030</v>
      </c>
      <c r="Q19" s="12" t="s">
        <v>27</v>
      </c>
      <c r="R19" s="22">
        <v>0</v>
      </c>
      <c r="S19" s="4"/>
    </row>
    <row r="20" spans="1:19" x14ac:dyDescent="0.2">
      <c r="A20" s="10">
        <v>11</v>
      </c>
      <c r="B20" s="12">
        <v>28589</v>
      </c>
      <c r="C20" s="13" t="s">
        <v>52</v>
      </c>
      <c r="D20" s="14">
        <v>6425563930</v>
      </c>
      <c r="E20" s="13" t="s">
        <v>53</v>
      </c>
      <c r="F20" s="15" t="s">
        <v>54</v>
      </c>
      <c r="G20" s="16">
        <f>8118.7</f>
        <v>8118.7</v>
      </c>
      <c r="H20" s="17" t="s">
        <v>22</v>
      </c>
      <c r="I20" s="17" t="s">
        <v>23</v>
      </c>
      <c r="J20" s="15" t="s">
        <v>55</v>
      </c>
      <c r="K20" s="18" t="s">
        <v>25</v>
      </c>
      <c r="L20" s="19">
        <v>0</v>
      </c>
      <c r="M20" s="19">
        <v>3226</v>
      </c>
      <c r="N20" s="18" t="s">
        <v>26</v>
      </c>
      <c r="O20" s="20">
        <f t="shared" si="0"/>
        <v>8118.7</v>
      </c>
      <c r="P20" s="21">
        <v>1031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28585</v>
      </c>
      <c r="C21" s="13" t="s">
        <v>52</v>
      </c>
      <c r="D21" s="14">
        <v>6425565880</v>
      </c>
      <c r="E21" s="13" t="s">
        <v>53</v>
      </c>
      <c r="F21" s="15" t="s">
        <v>54</v>
      </c>
      <c r="G21" s="16">
        <v>283.2</v>
      </c>
      <c r="H21" s="17" t="s">
        <v>22</v>
      </c>
      <c r="I21" s="17" t="s">
        <v>23</v>
      </c>
      <c r="J21" s="15" t="s">
        <v>56</v>
      </c>
      <c r="K21" s="18" t="s">
        <v>25</v>
      </c>
      <c r="L21" s="19">
        <v>0</v>
      </c>
      <c r="M21" s="19">
        <v>3227</v>
      </c>
      <c r="N21" s="18" t="s">
        <v>26</v>
      </c>
      <c r="O21" s="20">
        <f t="shared" si="0"/>
        <v>283.2</v>
      </c>
      <c r="P21" s="21">
        <v>1031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30229</v>
      </c>
      <c r="C22" s="13" t="s">
        <v>57</v>
      </c>
      <c r="D22" s="14">
        <v>46</v>
      </c>
      <c r="E22" s="13" t="s">
        <v>19</v>
      </c>
      <c r="F22" s="15" t="s">
        <v>58</v>
      </c>
      <c r="G22" s="16">
        <v>2760</v>
      </c>
      <c r="H22" s="17" t="s">
        <v>22</v>
      </c>
      <c r="I22" s="17" t="s">
        <v>23</v>
      </c>
      <c r="J22" s="15" t="s">
        <v>59</v>
      </c>
      <c r="K22" s="18" t="s">
        <v>26</v>
      </c>
      <c r="L22" s="19">
        <v>0</v>
      </c>
      <c r="M22" s="19">
        <v>3251</v>
      </c>
      <c r="N22" s="18" t="s">
        <v>27</v>
      </c>
      <c r="O22" s="20">
        <f t="shared" si="0"/>
        <v>2760</v>
      </c>
      <c r="P22" s="21">
        <v>1032</v>
      </c>
      <c r="Q22" s="12" t="s">
        <v>27</v>
      </c>
      <c r="R22" s="22">
        <v>0</v>
      </c>
    </row>
    <row r="23" spans="1:19" x14ac:dyDescent="0.2">
      <c r="A23" s="10">
        <v>14</v>
      </c>
      <c r="B23" s="12">
        <v>29701</v>
      </c>
      <c r="C23" s="13" t="s">
        <v>19</v>
      </c>
      <c r="D23" s="14">
        <v>277960</v>
      </c>
      <c r="E23" s="13" t="s">
        <v>20</v>
      </c>
      <c r="F23" s="15" t="s">
        <v>60</v>
      </c>
      <c r="G23" s="16">
        <v>5463.94</v>
      </c>
      <c r="H23" s="17" t="s">
        <v>22</v>
      </c>
      <c r="I23" s="17" t="s">
        <v>23</v>
      </c>
      <c r="J23" s="15" t="s">
        <v>61</v>
      </c>
      <c r="K23" s="18" t="s">
        <v>25</v>
      </c>
      <c r="L23" s="19">
        <v>0</v>
      </c>
      <c r="M23" s="19">
        <v>3237</v>
      </c>
      <c r="N23" s="18" t="s">
        <v>26</v>
      </c>
      <c r="O23" s="20">
        <f t="shared" si="0"/>
        <v>5463.94</v>
      </c>
      <c r="P23" s="21">
        <v>1033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29600</v>
      </c>
      <c r="C24" s="13" t="s">
        <v>20</v>
      </c>
      <c r="D24" s="14">
        <v>25804418</v>
      </c>
      <c r="E24" s="13" t="s">
        <v>36</v>
      </c>
      <c r="F24" s="15" t="s">
        <v>62</v>
      </c>
      <c r="G24" s="16">
        <v>1390</v>
      </c>
      <c r="H24" s="17" t="s">
        <v>63</v>
      </c>
      <c r="I24" s="17" t="s">
        <v>23</v>
      </c>
      <c r="J24" s="15" t="s">
        <v>64</v>
      </c>
      <c r="K24" s="18" t="s">
        <v>31</v>
      </c>
      <c r="L24" s="19">
        <v>0</v>
      </c>
      <c r="M24" s="19">
        <v>3238</v>
      </c>
      <c r="N24" s="18" t="s">
        <v>26</v>
      </c>
      <c r="O24" s="20">
        <f t="shared" si="0"/>
        <v>1390</v>
      </c>
      <c r="P24" s="21">
        <v>80</v>
      </c>
      <c r="Q24" s="12" t="s">
        <v>27</v>
      </c>
      <c r="R24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2025-10-08T11:24:55Z</dcterms:created>
  <dcterms:modified xsi:type="dcterms:W3CDTF">2025-10-08T11:25:09Z</dcterms:modified>
</cp:coreProperties>
</file>