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CEE2D58-DF42-42FE-90F3-18741F345567}" xr6:coauthVersionLast="47" xr6:coauthVersionMax="47" xr10:uidLastSave="{00000000-0000-0000-0000-000000000000}"/>
  <bookViews>
    <workbookView xWindow="-28920" yWindow="-1320" windowWidth="29040" windowHeight="15720" xr2:uid="{232C9A29-F041-49B9-BAB4-4262F4271659}"/>
  </bookViews>
  <sheets>
    <sheet name="18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O29" i="1"/>
  <c r="O28" i="1"/>
  <c r="O27" i="1"/>
  <c r="G26" i="1"/>
  <c r="O26" i="1" s="1"/>
  <c r="O25" i="1"/>
  <c r="O24" i="1"/>
  <c r="O23" i="1"/>
  <c r="O22" i="1"/>
  <c r="G21" i="1"/>
  <c r="O21" i="1" s="1"/>
  <c r="O20" i="1"/>
  <c r="O19" i="1"/>
  <c r="G18" i="1"/>
  <c r="O18" i="1" s="1"/>
  <c r="O17" i="1"/>
  <c r="O16" i="1"/>
  <c r="O15" i="1"/>
  <c r="O14" i="1"/>
  <c r="G13" i="1"/>
  <c r="O13" i="1" s="1"/>
  <c r="O12" i="1"/>
  <c r="O11" i="1"/>
  <c r="O10" i="1"/>
</calcChain>
</file>

<file path=xl/sharedStrings.xml><?xml version="1.0" encoding="utf-8"?>
<sst xmlns="http://schemas.openxmlformats.org/spreadsheetml/2006/main" count="212" uniqueCount="68">
  <si>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</si>
  <si>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</si>
  <si>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</si>
  <si>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</si>
  <si>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</si>
  <si>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</si>
  <si>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</si>
  <si>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</si>
  <si>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</si>
  <si>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</si>
  <si>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</si>
  <si>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</si>
  <si>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</si>
  <si>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</si>
  <si>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</si>
  <si>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</si>
  <si>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</si>
  <si>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</si>
  <si>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</si>
  <si>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28.05.2025</t>
  </si>
  <si>
    <t>24.05.2025</t>
  </si>
  <si>
    <t>JAA</t>
  </si>
  <si>
    <t>eur</t>
  </si>
  <si>
    <t>Activitate curenta</t>
  </si>
  <si>
    <t xml:space="preserve">Taxa curs </t>
  </si>
  <si>
    <t>28.05.25</t>
  </si>
  <si>
    <t>17.06.25</t>
  </si>
  <si>
    <t>18.06.25</t>
  </si>
  <si>
    <t>21.05.2025</t>
  </si>
  <si>
    <t>20.05.2025</t>
  </si>
  <si>
    <t>Aquafontes Natura</t>
  </si>
  <si>
    <t>Lei</t>
  </si>
  <si>
    <t>Apa de masa bidon</t>
  </si>
  <si>
    <t>21.05.25</t>
  </si>
  <si>
    <t>22.05.25</t>
  </si>
  <si>
    <t>06.06.2025</t>
  </si>
  <si>
    <t>05.06.2025</t>
  </si>
  <si>
    <t>Apa Nova Bucuresti</t>
  </si>
  <si>
    <t>Servicii alimentare cu apa mai25</t>
  </si>
  <si>
    <t>12.06.25</t>
  </si>
  <si>
    <t>13.06.25</t>
  </si>
  <si>
    <t>11.06.2025</t>
  </si>
  <si>
    <t>CNAB</t>
  </si>
  <si>
    <t>Chirie teren</t>
  </si>
  <si>
    <t xml:space="preserve">Chirie magazie </t>
  </si>
  <si>
    <t>27.05.2025</t>
  </si>
  <si>
    <t>Jinfo</t>
  </si>
  <si>
    <t>Cval bilete avion</t>
  </si>
  <si>
    <t>29.05.25</t>
  </si>
  <si>
    <t>05.06.25</t>
  </si>
  <si>
    <t>22.05.2025</t>
  </si>
  <si>
    <t>Mit Motors International</t>
  </si>
  <si>
    <t>Echilibrat roti auto</t>
  </si>
  <si>
    <t>30.05.25</t>
  </si>
  <si>
    <t>26.05.2025</t>
  </si>
  <si>
    <t>23.05.2025</t>
  </si>
  <si>
    <t>Olimpic International Turism</t>
  </si>
  <si>
    <t>29.07.25</t>
  </si>
  <si>
    <t>Regional Air Suport</t>
  </si>
  <si>
    <t xml:space="preserve">Uniforme de serviciu </t>
  </si>
  <si>
    <t>26.05.25</t>
  </si>
  <si>
    <t>Tarom</t>
  </si>
  <si>
    <t>27.05.25</t>
  </si>
  <si>
    <t>Travel Time D&amp;R</t>
  </si>
  <si>
    <t>16.06.25</t>
  </si>
  <si>
    <t>06.06.25</t>
  </si>
  <si>
    <t>Weco TMC</t>
  </si>
  <si>
    <t>03.06.25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</si>
</sst>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E685-43AD-41AF-9D50-9DD71E198BBA}">
  <dimension ref="A1:AC30"/>
  <sheetViews>
    <sheetView tabSelected="1" workbookViewId="0">
      <selection activeCell="F29" sqref="F2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17311</v>
      </c>
      <c r="C10" s="13" t="s">
        <v>19</v>
      </c>
      <c r="D10" s="14">
        <v>25800996</v>
      </c>
      <c r="E10" s="13" t="s">
        <v>20</v>
      </c>
      <c r="F10" s="15" t="s">
        <v>21</v>
      </c>
      <c r="G10" s="16">
        <v>1195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2206</v>
      </c>
      <c r="N10" s="18" t="s">
        <v>26</v>
      </c>
      <c r="O10" s="20">
        <f t="shared" ref="O10:O30" si="0">G10</f>
        <v>1195</v>
      </c>
      <c r="P10" s="21"/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16380</v>
      </c>
      <c r="C11" s="13" t="s">
        <v>28</v>
      </c>
      <c r="D11" s="14">
        <v>24215</v>
      </c>
      <c r="E11" s="13" t="s">
        <v>29</v>
      </c>
      <c r="F11" s="15" t="s">
        <v>30</v>
      </c>
      <c r="G11" s="16">
        <v>1171.75</v>
      </c>
      <c r="H11" s="17" t="s">
        <v>31</v>
      </c>
      <c r="I11" s="17" t="s">
        <v>23</v>
      </c>
      <c r="J11" s="15" t="s">
        <v>32</v>
      </c>
      <c r="K11" s="18" t="s">
        <v>33</v>
      </c>
      <c r="L11" s="19">
        <v>0</v>
      </c>
      <c r="M11" s="19">
        <v>1769</v>
      </c>
      <c r="N11" s="18" t="s">
        <v>34</v>
      </c>
      <c r="O11" s="20">
        <f t="shared" si="0"/>
        <v>1171.75</v>
      </c>
      <c r="P11" s="21"/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18752</v>
      </c>
      <c r="C12" s="13" t="s">
        <v>35</v>
      </c>
      <c r="D12" s="14">
        <v>250684508</v>
      </c>
      <c r="E12" s="13" t="s">
        <v>36</v>
      </c>
      <c r="F12" s="15" t="s">
        <v>37</v>
      </c>
      <c r="G12" s="16">
        <v>2050.4699999999998</v>
      </c>
      <c r="H12" s="17" t="s">
        <v>31</v>
      </c>
      <c r="I12" s="17" t="s">
        <v>23</v>
      </c>
      <c r="J12" s="15" t="s">
        <v>38</v>
      </c>
      <c r="K12" s="18" t="s">
        <v>39</v>
      </c>
      <c r="L12" s="19">
        <v>0</v>
      </c>
      <c r="M12" s="19">
        <v>2132</v>
      </c>
      <c r="N12" s="18" t="s">
        <v>40</v>
      </c>
      <c r="O12" s="20">
        <f t="shared" si="0"/>
        <v>2050.4699999999998</v>
      </c>
      <c r="P12" s="21"/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18972</v>
      </c>
      <c r="C13" s="13" t="s">
        <v>41</v>
      </c>
      <c r="D13" s="14">
        <v>516</v>
      </c>
      <c r="E13" s="13" t="s">
        <v>35</v>
      </c>
      <c r="F13" s="15" t="s">
        <v>42</v>
      </c>
      <c r="G13" s="16">
        <f>26636.96</f>
        <v>26636.959999999999</v>
      </c>
      <c r="H13" s="17" t="s">
        <v>31</v>
      </c>
      <c r="I13" s="17" t="s">
        <v>23</v>
      </c>
      <c r="J13" s="15" t="s">
        <v>43</v>
      </c>
      <c r="K13" s="18" t="s">
        <v>39</v>
      </c>
      <c r="L13" s="19">
        <v>0</v>
      </c>
      <c r="M13" s="19">
        <v>2135</v>
      </c>
      <c r="N13" s="18" t="s">
        <v>40</v>
      </c>
      <c r="O13" s="20">
        <f t="shared" si="0"/>
        <v>26636.959999999999</v>
      </c>
      <c r="P13" s="21"/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18973</v>
      </c>
      <c r="C14" s="13" t="s">
        <v>41</v>
      </c>
      <c r="D14" s="14">
        <v>515</v>
      </c>
      <c r="E14" s="13" t="s">
        <v>35</v>
      </c>
      <c r="F14" s="15" t="s">
        <v>42</v>
      </c>
      <c r="G14" s="16">
        <v>1069.1600000000001</v>
      </c>
      <c r="H14" s="17" t="s">
        <v>31</v>
      </c>
      <c r="I14" s="17" t="s">
        <v>23</v>
      </c>
      <c r="J14" s="15" t="s">
        <v>44</v>
      </c>
      <c r="K14" s="18" t="s">
        <v>39</v>
      </c>
      <c r="L14" s="19">
        <v>0</v>
      </c>
      <c r="M14" s="19">
        <v>2162</v>
      </c>
      <c r="N14" s="18" t="s">
        <v>40</v>
      </c>
      <c r="O14" s="20">
        <f t="shared" si="0"/>
        <v>1069.1600000000001</v>
      </c>
      <c r="P14" s="21"/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17492</v>
      </c>
      <c r="C15" s="13" t="s">
        <v>45</v>
      </c>
      <c r="D15" s="14">
        <v>2034262</v>
      </c>
      <c r="E15" s="13" t="s">
        <v>45</v>
      </c>
      <c r="F15" s="15" t="s">
        <v>46</v>
      </c>
      <c r="G15" s="16">
        <v>1937.88</v>
      </c>
      <c r="H15" s="17" t="s">
        <v>31</v>
      </c>
      <c r="I15" s="17" t="s">
        <v>23</v>
      </c>
      <c r="J15" s="15" t="s">
        <v>47</v>
      </c>
      <c r="K15" s="18" t="s">
        <v>48</v>
      </c>
      <c r="L15" s="19">
        <v>0</v>
      </c>
      <c r="M15" s="19">
        <v>1990</v>
      </c>
      <c r="N15" s="18" t="s">
        <v>49</v>
      </c>
      <c r="O15" s="20">
        <f t="shared" si="0"/>
        <v>1937.88</v>
      </c>
      <c r="P15" s="21"/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16530</v>
      </c>
      <c r="C16" s="13" t="s">
        <v>50</v>
      </c>
      <c r="D16" s="14">
        <v>90903</v>
      </c>
      <c r="E16" s="13" t="s">
        <v>28</v>
      </c>
      <c r="F16" s="15" t="s">
        <v>51</v>
      </c>
      <c r="G16" s="16">
        <v>272.39999999999998</v>
      </c>
      <c r="H16" s="17" t="s">
        <v>31</v>
      </c>
      <c r="I16" s="17" t="s">
        <v>23</v>
      </c>
      <c r="J16" s="15" t="s">
        <v>52</v>
      </c>
      <c r="K16" s="18" t="s">
        <v>53</v>
      </c>
      <c r="L16" s="19">
        <v>0</v>
      </c>
      <c r="M16" s="19">
        <v>1973</v>
      </c>
      <c r="N16" s="18" t="s">
        <v>49</v>
      </c>
      <c r="O16" s="20">
        <f t="shared" si="0"/>
        <v>272.39999999999998</v>
      </c>
      <c r="P16" s="21"/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16908</v>
      </c>
      <c r="C17" s="13" t="s">
        <v>54</v>
      </c>
      <c r="D17" s="14">
        <v>91066</v>
      </c>
      <c r="E17" s="13" t="s">
        <v>55</v>
      </c>
      <c r="F17" s="15" t="s">
        <v>51</v>
      </c>
      <c r="G17" s="16">
        <v>272.39999999999998</v>
      </c>
      <c r="H17" s="17" t="s">
        <v>31</v>
      </c>
      <c r="I17" s="17" t="s">
        <v>23</v>
      </c>
      <c r="J17" s="15" t="s">
        <v>52</v>
      </c>
      <c r="K17" s="18" t="s">
        <v>53</v>
      </c>
      <c r="L17" s="19">
        <v>0</v>
      </c>
      <c r="M17" s="19">
        <v>1972</v>
      </c>
      <c r="N17" s="18" t="s">
        <v>49</v>
      </c>
      <c r="O17" s="20">
        <f t="shared" si="0"/>
        <v>272.39999999999998</v>
      </c>
      <c r="P17" s="21"/>
      <c r="Q17" s="12" t="s">
        <v>27</v>
      </c>
      <c r="R17" s="22">
        <v>0</v>
      </c>
      <c r="S17" s="4"/>
    </row>
    <row r="18" spans="1:19" s="2" customFormat="1" ht="24" x14ac:dyDescent="0.2">
      <c r="A18" s="10">
        <v>9</v>
      </c>
      <c r="B18" s="12">
        <v>17328</v>
      </c>
      <c r="C18" s="13" t="s">
        <v>19</v>
      </c>
      <c r="D18" s="14">
        <v>12420</v>
      </c>
      <c r="E18" s="13" t="s">
        <v>55</v>
      </c>
      <c r="F18" s="15" t="s">
        <v>56</v>
      </c>
      <c r="G18" s="16">
        <f>4894.58</f>
        <v>4894.58</v>
      </c>
      <c r="H18" s="17" t="s">
        <v>31</v>
      </c>
      <c r="I18" s="17" t="s">
        <v>23</v>
      </c>
      <c r="J18" s="15" t="s">
        <v>47</v>
      </c>
      <c r="K18" s="18" t="s">
        <v>57</v>
      </c>
      <c r="L18" s="19">
        <v>0</v>
      </c>
      <c r="M18" s="19">
        <v>1975</v>
      </c>
      <c r="N18" s="18" t="s">
        <v>49</v>
      </c>
      <c r="O18" s="20">
        <f t="shared" si="0"/>
        <v>4894.58</v>
      </c>
      <c r="P18" s="21"/>
      <c r="Q18" s="12" t="s">
        <v>27</v>
      </c>
      <c r="R18" s="22">
        <v>0</v>
      </c>
      <c r="S18" s="4"/>
    </row>
    <row r="19" spans="1:19" s="2" customFormat="1" ht="24" x14ac:dyDescent="0.2">
      <c r="A19" s="10">
        <v>10</v>
      </c>
      <c r="B19" s="12">
        <v>17329</v>
      </c>
      <c r="C19" s="13" t="s">
        <v>19</v>
      </c>
      <c r="D19" s="14">
        <v>12429</v>
      </c>
      <c r="E19" s="13" t="s">
        <v>55</v>
      </c>
      <c r="F19" s="15" t="s">
        <v>56</v>
      </c>
      <c r="G19" s="16">
        <v>1157.92</v>
      </c>
      <c r="H19" s="17" t="s">
        <v>31</v>
      </c>
      <c r="I19" s="17" t="s">
        <v>23</v>
      </c>
      <c r="J19" s="15" t="s">
        <v>47</v>
      </c>
      <c r="K19" s="18" t="s">
        <v>48</v>
      </c>
      <c r="L19" s="19">
        <v>0</v>
      </c>
      <c r="M19" s="19">
        <v>1979</v>
      </c>
      <c r="N19" s="18" t="s">
        <v>49</v>
      </c>
      <c r="O19" s="20">
        <f t="shared" si="0"/>
        <v>1157.92</v>
      </c>
      <c r="P19" s="21"/>
      <c r="Q19" s="12" t="s">
        <v>27</v>
      </c>
      <c r="R19" s="22">
        <v>0</v>
      </c>
      <c r="S19" s="4"/>
    </row>
    <row r="20" spans="1:19" x14ac:dyDescent="0.2">
      <c r="A20" s="10">
        <v>11</v>
      </c>
      <c r="B20" s="12">
        <v>16543</v>
      </c>
      <c r="C20" s="13" t="s">
        <v>50</v>
      </c>
      <c r="D20" s="14">
        <v>28321</v>
      </c>
      <c r="E20" s="13" t="s">
        <v>28</v>
      </c>
      <c r="F20" s="15" t="s">
        <v>58</v>
      </c>
      <c r="G20" s="16">
        <v>17355</v>
      </c>
      <c r="H20" s="17" t="s">
        <v>31</v>
      </c>
      <c r="I20" s="17" t="s">
        <v>23</v>
      </c>
      <c r="J20" s="15" t="s">
        <v>59</v>
      </c>
      <c r="K20" s="18" t="s">
        <v>60</v>
      </c>
      <c r="L20" s="19">
        <v>0</v>
      </c>
      <c r="M20" s="19">
        <v>1848</v>
      </c>
      <c r="N20" s="18" t="s">
        <v>49</v>
      </c>
      <c r="O20" s="20">
        <f t="shared" si="0"/>
        <v>17355</v>
      </c>
      <c r="P20" s="21"/>
      <c r="Q20" s="12" t="s">
        <v>27</v>
      </c>
      <c r="R20" s="22">
        <v>0</v>
      </c>
    </row>
    <row r="21" spans="1:19" x14ac:dyDescent="0.2">
      <c r="A21" s="10">
        <v>12</v>
      </c>
      <c r="B21" s="12">
        <v>16521</v>
      </c>
      <c r="C21" s="13" t="s">
        <v>50</v>
      </c>
      <c r="D21" s="14">
        <v>87897</v>
      </c>
      <c r="E21" s="13" t="s">
        <v>28</v>
      </c>
      <c r="F21" s="15" t="s">
        <v>61</v>
      </c>
      <c r="G21" s="16">
        <f>984.67</f>
        <v>984.67</v>
      </c>
      <c r="H21" s="17" t="s">
        <v>31</v>
      </c>
      <c r="I21" s="17" t="s">
        <v>23</v>
      </c>
      <c r="J21" s="15" t="s">
        <v>47</v>
      </c>
      <c r="K21" s="18" t="s">
        <v>62</v>
      </c>
      <c r="L21" s="19">
        <v>0</v>
      </c>
      <c r="M21" s="19">
        <v>1886</v>
      </c>
      <c r="N21" s="18" t="s">
        <v>49</v>
      </c>
      <c r="O21" s="20">
        <f t="shared" si="0"/>
        <v>984.67</v>
      </c>
      <c r="P21" s="21"/>
      <c r="Q21" s="12" t="s">
        <v>27</v>
      </c>
      <c r="R21" s="22">
        <v>0</v>
      </c>
    </row>
    <row r="22" spans="1:19" x14ac:dyDescent="0.2">
      <c r="A22" s="10">
        <v>13</v>
      </c>
      <c r="B22" s="12">
        <v>16528</v>
      </c>
      <c r="C22" s="13" t="s">
        <v>50</v>
      </c>
      <c r="D22" s="14">
        <v>87901</v>
      </c>
      <c r="E22" s="13" t="s">
        <v>28</v>
      </c>
      <c r="F22" s="15" t="s">
        <v>61</v>
      </c>
      <c r="G22" s="16">
        <v>869.65</v>
      </c>
      <c r="H22" s="17" t="s">
        <v>31</v>
      </c>
      <c r="I22" s="17" t="s">
        <v>23</v>
      </c>
      <c r="J22" s="15" t="s">
        <v>47</v>
      </c>
      <c r="K22" s="18" t="s">
        <v>62</v>
      </c>
      <c r="L22" s="19">
        <v>0</v>
      </c>
      <c r="M22" s="19">
        <v>1895</v>
      </c>
      <c r="N22" s="18" t="s">
        <v>49</v>
      </c>
      <c r="O22" s="20">
        <f t="shared" si="0"/>
        <v>869.65</v>
      </c>
      <c r="P22" s="21"/>
      <c r="Q22" s="12" t="s">
        <v>27</v>
      </c>
      <c r="R22" s="22">
        <v>0</v>
      </c>
    </row>
    <row r="23" spans="1:19" x14ac:dyDescent="0.2">
      <c r="A23" s="10">
        <v>14</v>
      </c>
      <c r="B23" s="12">
        <v>16532</v>
      </c>
      <c r="C23" s="13" t="s">
        <v>50</v>
      </c>
      <c r="D23" s="14">
        <v>87902</v>
      </c>
      <c r="E23" s="13" t="s">
        <v>28</v>
      </c>
      <c r="F23" s="15" t="s">
        <v>61</v>
      </c>
      <c r="G23" s="16">
        <v>1041.82</v>
      </c>
      <c r="H23" s="17" t="s">
        <v>31</v>
      </c>
      <c r="I23" s="17" t="s">
        <v>23</v>
      </c>
      <c r="J23" s="15" t="s">
        <v>47</v>
      </c>
      <c r="K23" s="18" t="s">
        <v>62</v>
      </c>
      <c r="L23" s="19">
        <v>0</v>
      </c>
      <c r="M23" s="19">
        <v>1883</v>
      </c>
      <c r="N23" s="18" t="s">
        <v>49</v>
      </c>
      <c r="O23" s="20">
        <f t="shared" si="0"/>
        <v>1041.82</v>
      </c>
      <c r="P23" s="21"/>
      <c r="Q23" s="12" t="s">
        <v>27</v>
      </c>
      <c r="R23" s="22">
        <v>0</v>
      </c>
    </row>
    <row r="24" spans="1:19" x14ac:dyDescent="0.2">
      <c r="A24" s="10">
        <v>15</v>
      </c>
      <c r="B24" s="12">
        <v>17319</v>
      </c>
      <c r="C24" s="13" t="s">
        <v>50</v>
      </c>
      <c r="D24" s="14">
        <v>87906</v>
      </c>
      <c r="E24" s="13" t="s">
        <v>50</v>
      </c>
      <c r="F24" s="15" t="s">
        <v>61</v>
      </c>
      <c r="G24" s="16">
        <v>2961.92</v>
      </c>
      <c r="H24" s="17" t="s">
        <v>31</v>
      </c>
      <c r="I24" s="17" t="s">
        <v>23</v>
      </c>
      <c r="J24" s="15" t="s">
        <v>47</v>
      </c>
      <c r="K24" s="18" t="s">
        <v>48</v>
      </c>
      <c r="L24" s="19">
        <v>0</v>
      </c>
      <c r="M24" s="19">
        <v>1985</v>
      </c>
      <c r="N24" s="18" t="s">
        <v>49</v>
      </c>
      <c r="O24" s="20">
        <f t="shared" si="0"/>
        <v>2961.92</v>
      </c>
      <c r="P24" s="21"/>
      <c r="Q24" s="12" t="s">
        <v>27</v>
      </c>
      <c r="R24" s="22">
        <v>0</v>
      </c>
    </row>
    <row r="25" spans="1:19" x14ac:dyDescent="0.2">
      <c r="A25" s="10">
        <v>16</v>
      </c>
      <c r="B25" s="12">
        <v>17327</v>
      </c>
      <c r="C25" s="13" t="s">
        <v>19</v>
      </c>
      <c r="D25" s="14">
        <v>87924</v>
      </c>
      <c r="E25" s="13" t="s">
        <v>55</v>
      </c>
      <c r="F25" s="15" t="s">
        <v>61</v>
      </c>
      <c r="G25" s="16">
        <v>2304.81</v>
      </c>
      <c r="H25" s="17" t="s">
        <v>31</v>
      </c>
      <c r="I25" s="17" t="s">
        <v>23</v>
      </c>
      <c r="J25" s="15" t="s">
        <v>47</v>
      </c>
      <c r="K25" s="18" t="s">
        <v>48</v>
      </c>
      <c r="L25" s="19">
        <v>0</v>
      </c>
      <c r="M25" s="19">
        <v>1988</v>
      </c>
      <c r="N25" s="18" t="s">
        <v>49</v>
      </c>
      <c r="O25" s="20">
        <f t="shared" si="0"/>
        <v>2304.81</v>
      </c>
      <c r="P25" s="21"/>
      <c r="Q25" s="12" t="s">
        <v>27</v>
      </c>
      <c r="R25" s="22">
        <v>0</v>
      </c>
    </row>
    <row r="26" spans="1:19" x14ac:dyDescent="0.2">
      <c r="A26" s="10">
        <v>17</v>
      </c>
      <c r="B26" s="12">
        <v>16535</v>
      </c>
      <c r="C26" s="13" t="s">
        <v>50</v>
      </c>
      <c r="D26" s="14">
        <v>268336</v>
      </c>
      <c r="E26" s="13" t="s">
        <v>28</v>
      </c>
      <c r="F26" s="15" t="s">
        <v>63</v>
      </c>
      <c r="G26" s="16">
        <f>7983.14</f>
        <v>7983.14</v>
      </c>
      <c r="H26" s="17" t="s">
        <v>31</v>
      </c>
      <c r="I26" s="17" t="s">
        <v>23</v>
      </c>
      <c r="J26" s="15" t="s">
        <v>47</v>
      </c>
      <c r="K26" s="18" t="s">
        <v>62</v>
      </c>
      <c r="L26" s="19">
        <v>0</v>
      </c>
      <c r="M26" s="19">
        <v>1918</v>
      </c>
      <c r="N26" s="18" t="s">
        <v>64</v>
      </c>
      <c r="O26" s="20">
        <f t="shared" si="0"/>
        <v>7983.14</v>
      </c>
      <c r="P26" s="21"/>
      <c r="Q26" s="12" t="s">
        <v>27</v>
      </c>
      <c r="R26" s="22">
        <v>0</v>
      </c>
    </row>
    <row r="27" spans="1:19" x14ac:dyDescent="0.2">
      <c r="A27" s="10">
        <v>18</v>
      </c>
      <c r="B27" s="12">
        <v>16603</v>
      </c>
      <c r="C27" s="13" t="s">
        <v>50</v>
      </c>
      <c r="D27" s="14">
        <v>268400</v>
      </c>
      <c r="E27" s="13" t="s">
        <v>50</v>
      </c>
      <c r="F27" s="15" t="s">
        <v>63</v>
      </c>
      <c r="G27" s="16">
        <v>2326.6799999999998</v>
      </c>
      <c r="H27" s="17" t="s">
        <v>31</v>
      </c>
      <c r="I27" s="17" t="s">
        <v>23</v>
      </c>
      <c r="J27" s="15" t="s">
        <v>47</v>
      </c>
      <c r="K27" s="18" t="s">
        <v>62</v>
      </c>
      <c r="L27" s="19">
        <v>0</v>
      </c>
      <c r="M27" s="19">
        <v>1898</v>
      </c>
      <c r="N27" s="18" t="s">
        <v>65</v>
      </c>
      <c r="O27" s="20">
        <f t="shared" si="0"/>
        <v>2326.6799999999998</v>
      </c>
      <c r="P27" s="21"/>
      <c r="Q27" s="12" t="s">
        <v>27</v>
      </c>
      <c r="R27" s="22">
        <v>0</v>
      </c>
    </row>
    <row r="28" spans="1:19" x14ac:dyDescent="0.2">
      <c r="A28" s="10">
        <v>19</v>
      </c>
      <c r="B28" s="12">
        <v>16601</v>
      </c>
      <c r="C28" s="13" t="s">
        <v>50</v>
      </c>
      <c r="D28" s="14">
        <v>268407</v>
      </c>
      <c r="E28" s="13" t="s">
        <v>50</v>
      </c>
      <c r="F28" s="15" t="s">
        <v>63</v>
      </c>
      <c r="G28" s="16">
        <v>4595.43</v>
      </c>
      <c r="H28" s="17" t="s">
        <v>31</v>
      </c>
      <c r="I28" s="17" t="s">
        <v>23</v>
      </c>
      <c r="J28" s="15" t="s">
        <v>47</v>
      </c>
      <c r="K28" s="18" t="s">
        <v>62</v>
      </c>
      <c r="L28" s="19">
        <v>0</v>
      </c>
      <c r="M28" s="19">
        <v>1897</v>
      </c>
      <c r="N28" s="18" t="s">
        <v>65</v>
      </c>
      <c r="O28" s="20">
        <f t="shared" si="0"/>
        <v>4595.43</v>
      </c>
      <c r="P28" s="21"/>
      <c r="Q28" s="12" t="s">
        <v>27</v>
      </c>
      <c r="R28" s="22">
        <v>0</v>
      </c>
    </row>
    <row r="29" spans="1:19" x14ac:dyDescent="0.2">
      <c r="A29" s="10">
        <v>20</v>
      </c>
      <c r="B29" s="12">
        <v>16910</v>
      </c>
      <c r="C29" s="13" t="s">
        <v>54</v>
      </c>
      <c r="D29" s="14">
        <v>268566</v>
      </c>
      <c r="E29" s="13" t="s">
        <v>55</v>
      </c>
      <c r="F29" s="15" t="s">
        <v>63</v>
      </c>
      <c r="G29" s="16">
        <v>7420.46</v>
      </c>
      <c r="H29" s="17" t="s">
        <v>31</v>
      </c>
      <c r="I29" s="17" t="s">
        <v>23</v>
      </c>
      <c r="J29" s="15" t="s">
        <v>47</v>
      </c>
      <c r="K29" s="18" t="s">
        <v>48</v>
      </c>
      <c r="L29" s="19">
        <v>0</v>
      </c>
      <c r="M29" s="19">
        <v>1974</v>
      </c>
      <c r="N29" s="18" t="s">
        <v>65</v>
      </c>
      <c r="O29" s="20">
        <f t="shared" si="0"/>
        <v>7420.46</v>
      </c>
      <c r="P29" s="21"/>
      <c r="Q29" s="12" t="s">
        <v>27</v>
      </c>
      <c r="R29" s="22">
        <v>0</v>
      </c>
    </row>
    <row r="30" spans="1:19" x14ac:dyDescent="0.2">
      <c r="A30" s="10">
        <v>21</v>
      </c>
      <c r="B30" s="12">
        <v>17137</v>
      </c>
      <c r="C30" s="13" t="s">
        <v>45</v>
      </c>
      <c r="D30" s="14">
        <v>164480</v>
      </c>
      <c r="E30" s="13" t="s">
        <v>55</v>
      </c>
      <c r="F30" s="15" t="s">
        <v>66</v>
      </c>
      <c r="G30" s="16">
        <v>3028.13</v>
      </c>
      <c r="H30" s="17" t="s">
        <v>31</v>
      </c>
      <c r="I30" s="17" t="s">
        <v>23</v>
      </c>
      <c r="J30" s="15" t="s">
        <v>47</v>
      </c>
      <c r="K30" s="18" t="s">
        <v>48</v>
      </c>
      <c r="L30" s="19">
        <v>0</v>
      </c>
      <c r="M30" s="19">
        <v>1982</v>
      </c>
      <c r="N30" s="18" t="s">
        <v>67</v>
      </c>
      <c r="O30" s="20">
        <f t="shared" si="0"/>
        <v>3028.13</v>
      </c>
      <c r="P30" s="21"/>
      <c r="Q30" s="12" t="s">
        <v>27</v>
      </c>
      <c r="R30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2025-06-23T07:54:59Z</dcterms:created>
  <dcterms:modified xsi:type="dcterms:W3CDTF">2025-06-23T07:55:23Z</dcterms:modified>
</cp:coreProperties>
</file>