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9937BA9-F91F-47D6-AEB9-8E652495FE61}" xr6:coauthVersionLast="47" xr6:coauthVersionMax="47" xr10:uidLastSave="{00000000-0000-0000-0000-000000000000}"/>
  <bookViews>
    <workbookView xWindow="-28920" yWindow="-1320" windowWidth="29040" windowHeight="15840" xr2:uid="{42D97E90-697B-42ED-87D9-FE682982E8D4}"/>
  </bookViews>
  <sheets>
    <sheet name="15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24" i="1"/>
  <c r="O23" i="1"/>
  <c r="O22" i="1"/>
  <c r="O21" i="1"/>
  <c r="O20" i="1"/>
  <c r="G19" i="1"/>
  <c r="O19" i="1" s="1"/>
  <c r="O18" i="1"/>
  <c r="O17" i="1"/>
  <c r="O16" i="1"/>
  <c r="O15" i="1"/>
  <c r="O14" i="1"/>
  <c r="O13" i="1"/>
  <c r="G13" i="1"/>
  <c r="O12" i="1"/>
  <c r="O11" i="1"/>
  <c r="O10" i="1"/>
</calcChain>
</file>

<file path=xl/sharedStrings.xml><?xml version="1.0" encoding="utf-8"?>
<sst xmlns="http://schemas.openxmlformats.org/spreadsheetml/2006/main" count="176" uniqueCount="76">
  <si>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</si>
  <si>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</si>
  <si>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</si>
  <si>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</si>
  <si>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</si>
  <si>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</si>
  <si>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</si>
  <si>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</si>
  <si>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</si>
  <si>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</si>
  <si>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</si>
  <si>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</si>
  <si>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</si>
  <si>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</si>
  <si>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</si>
  <si>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</si>
  <si>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</si>
  <si>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</si>
  <si>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</si>
  <si>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16.12.2024</t>
  </si>
  <si>
    <t>Digi Romania</t>
  </si>
  <si>
    <t>Lei</t>
  </si>
  <si>
    <t>Activitate curenta</t>
  </si>
  <si>
    <t>Abonament internet</t>
  </si>
  <si>
    <t>17.12.24</t>
  </si>
  <si>
    <t>31.12.24</t>
  </si>
  <si>
    <t>15.01.24</t>
  </si>
  <si>
    <t>17.12.2024</t>
  </si>
  <si>
    <t>Just Top Office</t>
  </si>
  <si>
    <t>Cval  foi parcurs auto</t>
  </si>
  <si>
    <t>23.12.24</t>
  </si>
  <si>
    <t>20.12.2024</t>
  </si>
  <si>
    <t>19.12.2024</t>
  </si>
  <si>
    <t>Onlineshop</t>
  </si>
  <si>
    <t>Compresor auto</t>
  </si>
  <si>
    <t>20.12.24</t>
  </si>
  <si>
    <t>18.12.2024</t>
  </si>
  <si>
    <t>Tinmar Energy</t>
  </si>
  <si>
    <t>Cval energie electrica</t>
  </si>
  <si>
    <t>31.12.2024</t>
  </si>
  <si>
    <t>30.12.2024</t>
  </si>
  <si>
    <t>12.12.2024</t>
  </si>
  <si>
    <t>03.12.2024</t>
  </si>
  <si>
    <t>European Commission</t>
  </si>
  <si>
    <t>eur</t>
  </si>
  <si>
    <t>Consumabile ETD</t>
  </si>
  <si>
    <t>16.12.24</t>
  </si>
  <si>
    <t>Ascensorul SA</t>
  </si>
  <si>
    <t>Servicii RSVTI dec24</t>
  </si>
  <si>
    <t>Amveko Industry</t>
  </si>
  <si>
    <t>Carucior manevrabil pe scari</t>
  </si>
  <si>
    <t>Dream Web Development</t>
  </si>
  <si>
    <t>Servicii mentenanta web nov24</t>
  </si>
  <si>
    <t>19.12.24</t>
  </si>
  <si>
    <t>10.01.2025</t>
  </si>
  <si>
    <t>Edenred Romania</t>
  </si>
  <si>
    <t>Tichete masa+ comision</t>
  </si>
  <si>
    <t>10.01.25</t>
  </si>
  <si>
    <t>15.01.25</t>
  </si>
  <si>
    <t>Gaz Est</t>
  </si>
  <si>
    <t>Furnizare gaze naturale</t>
  </si>
  <si>
    <t>Orange Romania</t>
  </si>
  <si>
    <t xml:space="preserve">Abonament telefonie </t>
  </si>
  <si>
    <t>24.12.24</t>
  </si>
  <si>
    <t>23.12.2024</t>
  </si>
  <si>
    <t>Romania Libera Media Group</t>
  </si>
  <si>
    <t xml:space="preserve">Cval anunturi </t>
  </si>
  <si>
    <t>09.01.25</t>
  </si>
  <si>
    <t>11.12.2024</t>
  </si>
  <si>
    <t>Weco TMC</t>
  </si>
  <si>
    <t>Bilete avion</t>
  </si>
  <si>
    <t>14.01.2025</t>
  </si>
  <si>
    <t>13.11.2024</t>
  </si>
  <si>
    <t>Airsight</t>
  </si>
  <si>
    <t xml:space="preserve">Taxa curs </t>
  </si>
  <si>
    <t>14.01.25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</si>
</sst>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2A4D8-9C06-435F-8C65-E415E8345765}">
  <dimension ref="A1:AC26"/>
  <sheetViews>
    <sheetView tabSelected="1" topLeftCell="A4" workbookViewId="0">
      <selection activeCell="E12" sqref="E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41416</v>
      </c>
      <c r="C10" s="13" t="s">
        <v>19</v>
      </c>
      <c r="D10" s="14">
        <v>14213617</v>
      </c>
      <c r="E10" s="13" t="s">
        <v>19</v>
      </c>
      <c r="F10" s="15" t="s">
        <v>20</v>
      </c>
      <c r="G10" s="16">
        <v>190.4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2123</v>
      </c>
      <c r="N10" s="19" t="s">
        <v>25</v>
      </c>
      <c r="O10" s="21">
        <f t="shared" ref="O10:O26" si="0">G10</f>
        <v>190.4</v>
      </c>
      <c r="P10" s="22">
        <v>53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41589</v>
      </c>
      <c r="C11" s="13" t="s">
        <v>27</v>
      </c>
      <c r="D11" s="14">
        <v>217516</v>
      </c>
      <c r="E11" s="13" t="s">
        <v>19</v>
      </c>
      <c r="F11" s="18" t="s">
        <v>28</v>
      </c>
      <c r="G11" s="24">
        <v>641.16999999999996</v>
      </c>
      <c r="H11" s="17" t="s">
        <v>21</v>
      </c>
      <c r="I11" s="17" t="s">
        <v>22</v>
      </c>
      <c r="J11" s="18" t="s">
        <v>29</v>
      </c>
      <c r="K11" s="19" t="s">
        <v>30</v>
      </c>
      <c r="L11" s="20">
        <v>0</v>
      </c>
      <c r="M11" s="20">
        <v>2124</v>
      </c>
      <c r="N11" s="19" t="s">
        <v>25</v>
      </c>
      <c r="O11" s="21">
        <f t="shared" si="0"/>
        <v>641.16999999999996</v>
      </c>
      <c r="P11" s="22">
        <v>54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42061</v>
      </c>
      <c r="C12" s="13" t="s">
        <v>31</v>
      </c>
      <c r="D12" s="14">
        <v>460553</v>
      </c>
      <c r="E12" s="13" t="s">
        <v>32</v>
      </c>
      <c r="F12" s="15" t="s">
        <v>33</v>
      </c>
      <c r="G12" s="24">
        <v>1999.87</v>
      </c>
      <c r="H12" s="17" t="s">
        <v>21</v>
      </c>
      <c r="I12" s="17" t="s">
        <v>22</v>
      </c>
      <c r="J12" s="18" t="s">
        <v>34</v>
      </c>
      <c r="K12" s="19" t="s">
        <v>35</v>
      </c>
      <c r="L12" s="20">
        <v>0</v>
      </c>
      <c r="M12" s="20">
        <v>2128</v>
      </c>
      <c r="N12" s="19" t="s">
        <v>25</v>
      </c>
      <c r="O12" s="21">
        <f t="shared" si="0"/>
        <v>1999.87</v>
      </c>
      <c r="P12" s="22">
        <v>56</v>
      </c>
      <c r="Q12" s="12" t="s">
        <v>26</v>
      </c>
      <c r="R12" s="23">
        <v>0</v>
      </c>
      <c r="S12" s="4"/>
    </row>
    <row r="13" spans="1:29" s="2" customFormat="1" x14ac:dyDescent="0.2">
      <c r="A13" s="10">
        <v>4</v>
      </c>
      <c r="B13" s="12">
        <v>41754</v>
      </c>
      <c r="C13" s="13" t="s">
        <v>36</v>
      </c>
      <c r="D13" s="14">
        <v>134</v>
      </c>
      <c r="E13" s="13" t="s">
        <v>19</v>
      </c>
      <c r="F13" s="18" t="s">
        <v>37</v>
      </c>
      <c r="G13" s="24">
        <f>28944.81</f>
        <v>28944.81</v>
      </c>
      <c r="H13" s="17" t="s">
        <v>21</v>
      </c>
      <c r="I13" s="17" t="s">
        <v>22</v>
      </c>
      <c r="J13" s="18" t="s">
        <v>38</v>
      </c>
      <c r="K13" s="19" t="s">
        <v>25</v>
      </c>
      <c r="L13" s="20">
        <v>0</v>
      </c>
      <c r="M13" s="20">
        <v>2129</v>
      </c>
      <c r="N13" s="19" t="s">
        <v>25</v>
      </c>
      <c r="O13" s="21">
        <f t="shared" si="0"/>
        <v>28944.81</v>
      </c>
      <c r="P13" s="22">
        <v>57</v>
      </c>
      <c r="Q13" s="12" t="s">
        <v>26</v>
      </c>
      <c r="R13" s="23">
        <v>0</v>
      </c>
      <c r="S13" s="4"/>
    </row>
    <row r="14" spans="1:29" s="2" customFormat="1" x14ac:dyDescent="0.2">
      <c r="A14" s="10">
        <v>5</v>
      </c>
      <c r="B14" s="12">
        <v>42814</v>
      </c>
      <c r="C14" s="13" t="s">
        <v>39</v>
      </c>
      <c r="D14" s="14">
        <v>7492</v>
      </c>
      <c r="E14" s="13" t="s">
        <v>40</v>
      </c>
      <c r="F14" s="18" t="s">
        <v>37</v>
      </c>
      <c r="G14" s="24">
        <v>-27.19</v>
      </c>
      <c r="H14" s="17" t="s">
        <v>21</v>
      </c>
      <c r="I14" s="17" t="s">
        <v>22</v>
      </c>
      <c r="J14" s="18" t="s">
        <v>38</v>
      </c>
      <c r="K14" s="19" t="s">
        <v>25</v>
      </c>
      <c r="L14" s="20">
        <v>0</v>
      </c>
      <c r="M14" s="20">
        <v>2130</v>
      </c>
      <c r="N14" s="19" t="s">
        <v>25</v>
      </c>
      <c r="O14" s="21">
        <f t="shared" si="0"/>
        <v>-27.19</v>
      </c>
      <c r="P14" s="22">
        <v>57</v>
      </c>
      <c r="Q14" s="12" t="s">
        <v>26</v>
      </c>
      <c r="R14" s="23">
        <v>0</v>
      </c>
      <c r="S14" s="4"/>
    </row>
    <row r="15" spans="1:29" s="2" customFormat="1" x14ac:dyDescent="0.2">
      <c r="A15" s="10">
        <v>6</v>
      </c>
      <c r="B15" s="12">
        <v>40974</v>
      </c>
      <c r="C15" s="13" t="s">
        <v>41</v>
      </c>
      <c r="D15" s="14">
        <v>2012</v>
      </c>
      <c r="E15" s="13" t="s">
        <v>42</v>
      </c>
      <c r="F15" s="15" t="s">
        <v>43</v>
      </c>
      <c r="G15" s="24">
        <v>619</v>
      </c>
      <c r="H15" s="17" t="s">
        <v>44</v>
      </c>
      <c r="I15" s="17" t="s">
        <v>22</v>
      </c>
      <c r="J15" s="18" t="s">
        <v>45</v>
      </c>
      <c r="K15" s="19" t="s">
        <v>46</v>
      </c>
      <c r="L15" s="20">
        <v>0</v>
      </c>
      <c r="M15" s="20">
        <v>2125</v>
      </c>
      <c r="N15" s="19" t="s">
        <v>25</v>
      </c>
      <c r="O15" s="21">
        <f t="shared" si="0"/>
        <v>619</v>
      </c>
      <c r="P15" s="22">
        <v>4</v>
      </c>
      <c r="Q15" s="12" t="s">
        <v>26</v>
      </c>
      <c r="R15" s="23">
        <v>0</v>
      </c>
      <c r="S15" s="4"/>
    </row>
    <row r="16" spans="1:29" s="2" customFormat="1" x14ac:dyDescent="0.2">
      <c r="A16" s="10">
        <v>7</v>
      </c>
      <c r="B16" s="12">
        <v>41601</v>
      </c>
      <c r="C16" s="13" t="s">
        <v>27</v>
      </c>
      <c r="D16" s="14">
        <v>504168</v>
      </c>
      <c r="E16" s="13" t="s">
        <v>19</v>
      </c>
      <c r="F16" s="18" t="s">
        <v>47</v>
      </c>
      <c r="G16" s="24">
        <v>71.400000000000006</v>
      </c>
      <c r="H16" s="17" t="s">
        <v>21</v>
      </c>
      <c r="I16" s="17" t="s">
        <v>22</v>
      </c>
      <c r="J16" s="18" t="s">
        <v>48</v>
      </c>
      <c r="K16" s="19" t="s">
        <v>24</v>
      </c>
      <c r="L16" s="20">
        <v>0</v>
      </c>
      <c r="M16" s="20">
        <v>2133</v>
      </c>
      <c r="N16" s="19" t="s">
        <v>25</v>
      </c>
      <c r="O16" s="21">
        <f t="shared" si="0"/>
        <v>71.400000000000006</v>
      </c>
      <c r="P16" s="22">
        <v>58</v>
      </c>
      <c r="Q16" s="12" t="s">
        <v>26</v>
      </c>
      <c r="R16" s="23">
        <v>0</v>
      </c>
      <c r="S16" s="4"/>
    </row>
    <row r="17" spans="1:19" s="2" customFormat="1" x14ac:dyDescent="0.2">
      <c r="A17" s="10">
        <v>8</v>
      </c>
      <c r="B17" s="12">
        <v>42062</v>
      </c>
      <c r="C17" s="13" t="s">
        <v>31</v>
      </c>
      <c r="D17" s="14">
        <v>621131</v>
      </c>
      <c r="E17" s="13" t="s">
        <v>32</v>
      </c>
      <c r="F17" s="18" t="s">
        <v>49</v>
      </c>
      <c r="G17" s="24">
        <v>416.5</v>
      </c>
      <c r="H17" s="17" t="s">
        <v>21</v>
      </c>
      <c r="I17" s="17" t="s">
        <v>22</v>
      </c>
      <c r="J17" s="18" t="s">
        <v>50</v>
      </c>
      <c r="K17" s="19" t="s">
        <v>35</v>
      </c>
      <c r="L17" s="20">
        <v>0</v>
      </c>
      <c r="M17" s="20">
        <v>2138</v>
      </c>
      <c r="N17" s="19" t="s">
        <v>25</v>
      </c>
      <c r="O17" s="21">
        <f t="shared" si="0"/>
        <v>416.5</v>
      </c>
      <c r="P17" s="22">
        <v>59</v>
      </c>
      <c r="Q17" s="12" t="s">
        <v>26</v>
      </c>
      <c r="R17" s="23">
        <v>0</v>
      </c>
      <c r="S17" s="4"/>
    </row>
    <row r="18" spans="1:19" x14ac:dyDescent="0.2">
      <c r="A18" s="10">
        <v>9</v>
      </c>
      <c r="B18" s="12">
        <v>41948</v>
      </c>
      <c r="C18" s="13" t="s">
        <v>32</v>
      </c>
      <c r="D18" s="14">
        <v>297</v>
      </c>
      <c r="E18" s="13" t="s">
        <v>19</v>
      </c>
      <c r="F18" s="15" t="s">
        <v>51</v>
      </c>
      <c r="G18" s="16">
        <v>1190</v>
      </c>
      <c r="H18" s="17" t="s">
        <v>21</v>
      </c>
      <c r="I18" s="17" t="s">
        <v>22</v>
      </c>
      <c r="J18" s="18" t="s">
        <v>52</v>
      </c>
      <c r="K18" s="19" t="s">
        <v>53</v>
      </c>
      <c r="L18" s="20">
        <v>0</v>
      </c>
      <c r="M18" s="20">
        <v>2134</v>
      </c>
      <c r="N18" s="19" t="s">
        <v>25</v>
      </c>
      <c r="O18" s="21">
        <f t="shared" si="0"/>
        <v>1190</v>
      </c>
      <c r="P18" s="22">
        <v>60</v>
      </c>
      <c r="Q18" s="12" t="s">
        <v>26</v>
      </c>
      <c r="R18" s="23">
        <v>0</v>
      </c>
    </row>
    <row r="19" spans="1:19" x14ac:dyDescent="0.2">
      <c r="A19" s="10">
        <v>10</v>
      </c>
      <c r="B19" s="12">
        <v>503</v>
      </c>
      <c r="C19" s="13" t="s">
        <v>54</v>
      </c>
      <c r="D19" s="14">
        <v>257007501</v>
      </c>
      <c r="E19" s="13" t="s">
        <v>54</v>
      </c>
      <c r="F19" s="15" t="s">
        <v>55</v>
      </c>
      <c r="G19" s="16">
        <f>701.43</f>
        <v>701.43</v>
      </c>
      <c r="H19" s="17" t="s">
        <v>21</v>
      </c>
      <c r="I19" s="17" t="s">
        <v>22</v>
      </c>
      <c r="J19" s="18" t="s">
        <v>56</v>
      </c>
      <c r="K19" s="19" t="s">
        <v>57</v>
      </c>
      <c r="L19" s="20">
        <v>0</v>
      </c>
      <c r="M19" s="20">
        <v>19</v>
      </c>
      <c r="N19" s="19" t="s">
        <v>58</v>
      </c>
      <c r="O19" s="21">
        <f t="shared" si="0"/>
        <v>701.43</v>
      </c>
      <c r="P19" s="22">
        <v>65</v>
      </c>
      <c r="Q19" s="12" t="s">
        <v>26</v>
      </c>
      <c r="R19" s="23">
        <v>0</v>
      </c>
    </row>
    <row r="20" spans="1:19" x14ac:dyDescent="0.2">
      <c r="A20" s="10">
        <v>11</v>
      </c>
      <c r="B20" s="12">
        <v>555</v>
      </c>
      <c r="C20" s="13" t="s">
        <v>54</v>
      </c>
      <c r="D20" s="14">
        <v>257007504</v>
      </c>
      <c r="E20" s="13" t="s">
        <v>54</v>
      </c>
      <c r="F20" s="15" t="s">
        <v>55</v>
      </c>
      <c r="G20" s="16">
        <v>2782.86</v>
      </c>
      <c r="H20" s="17" t="s">
        <v>21</v>
      </c>
      <c r="I20" s="17" t="s">
        <v>22</v>
      </c>
      <c r="J20" s="18" t="s">
        <v>56</v>
      </c>
      <c r="K20" s="19" t="s">
        <v>57</v>
      </c>
      <c r="L20" s="20">
        <v>0</v>
      </c>
      <c r="M20" s="20">
        <v>17</v>
      </c>
      <c r="N20" s="19" t="s">
        <v>58</v>
      </c>
      <c r="O20" s="21">
        <f t="shared" si="0"/>
        <v>2782.86</v>
      </c>
      <c r="P20" s="22">
        <v>65</v>
      </c>
      <c r="Q20" s="12" t="s">
        <v>26</v>
      </c>
      <c r="R20" s="23">
        <v>0</v>
      </c>
    </row>
    <row r="21" spans="1:19" x14ac:dyDescent="0.2">
      <c r="A21" s="10">
        <v>12</v>
      </c>
      <c r="B21" s="12">
        <v>502</v>
      </c>
      <c r="C21" s="13" t="s">
        <v>54</v>
      </c>
      <c r="D21" s="14">
        <v>257007502</v>
      </c>
      <c r="E21" s="13" t="s">
        <v>54</v>
      </c>
      <c r="F21" s="15" t="s">
        <v>55</v>
      </c>
      <c r="G21" s="16">
        <v>362.71</v>
      </c>
      <c r="H21" s="17" t="s">
        <v>21</v>
      </c>
      <c r="I21" s="17" t="s">
        <v>22</v>
      </c>
      <c r="J21" s="18" t="s">
        <v>56</v>
      </c>
      <c r="K21" s="19" t="s">
        <v>57</v>
      </c>
      <c r="L21" s="20">
        <v>0</v>
      </c>
      <c r="M21" s="20">
        <v>18</v>
      </c>
      <c r="N21" s="19" t="s">
        <v>58</v>
      </c>
      <c r="O21" s="21">
        <f t="shared" si="0"/>
        <v>362.71</v>
      </c>
      <c r="P21" s="22">
        <v>65</v>
      </c>
      <c r="Q21" s="12" t="s">
        <v>26</v>
      </c>
      <c r="R21" s="23">
        <v>0</v>
      </c>
    </row>
    <row r="22" spans="1:19" x14ac:dyDescent="0.2">
      <c r="A22" s="10">
        <v>13</v>
      </c>
      <c r="B22" s="12">
        <v>41805</v>
      </c>
      <c r="C22" s="13" t="s">
        <v>36</v>
      </c>
      <c r="D22" s="14">
        <v>1002060</v>
      </c>
      <c r="E22" s="13" t="s">
        <v>27</v>
      </c>
      <c r="F22" s="18" t="s">
        <v>59</v>
      </c>
      <c r="G22" s="24">
        <v>26364.16</v>
      </c>
      <c r="H22" s="17" t="s">
        <v>21</v>
      </c>
      <c r="I22" s="17" t="s">
        <v>22</v>
      </c>
      <c r="J22" s="18" t="s">
        <v>60</v>
      </c>
      <c r="K22" s="19" t="s">
        <v>30</v>
      </c>
      <c r="L22" s="20">
        <v>0</v>
      </c>
      <c r="M22" s="20">
        <v>2132</v>
      </c>
      <c r="N22" s="19" t="s">
        <v>25</v>
      </c>
      <c r="O22" s="21">
        <f t="shared" si="0"/>
        <v>26364.16</v>
      </c>
      <c r="P22" s="22">
        <v>61</v>
      </c>
      <c r="Q22" s="12" t="s">
        <v>26</v>
      </c>
      <c r="R22" s="23">
        <v>0</v>
      </c>
    </row>
    <row r="23" spans="1:19" x14ac:dyDescent="0.2">
      <c r="A23" s="10">
        <v>14</v>
      </c>
      <c r="B23" s="12">
        <v>41704</v>
      </c>
      <c r="C23" s="13" t="s">
        <v>36</v>
      </c>
      <c r="D23" s="14">
        <v>36926368</v>
      </c>
      <c r="E23" s="13" t="s">
        <v>19</v>
      </c>
      <c r="F23" s="15" t="s">
        <v>61</v>
      </c>
      <c r="G23" s="24">
        <v>259.47000000000003</v>
      </c>
      <c r="H23" s="17" t="s">
        <v>21</v>
      </c>
      <c r="I23" s="17" t="s">
        <v>22</v>
      </c>
      <c r="J23" s="18" t="s">
        <v>62</v>
      </c>
      <c r="K23" s="19" t="s">
        <v>63</v>
      </c>
      <c r="L23" s="20">
        <v>0</v>
      </c>
      <c r="M23" s="20">
        <v>2135</v>
      </c>
      <c r="N23" s="19" t="s">
        <v>25</v>
      </c>
      <c r="O23" s="21">
        <f t="shared" si="0"/>
        <v>259.47000000000003</v>
      </c>
      <c r="P23" s="22">
        <v>62</v>
      </c>
      <c r="Q23" s="12" t="s">
        <v>26</v>
      </c>
      <c r="R23" s="23">
        <v>0</v>
      </c>
    </row>
    <row r="24" spans="1:19" ht="24" x14ac:dyDescent="0.2">
      <c r="A24" s="10">
        <v>15</v>
      </c>
      <c r="B24" s="12">
        <v>42331</v>
      </c>
      <c r="C24" s="13" t="s">
        <v>64</v>
      </c>
      <c r="D24" s="14">
        <v>224120576</v>
      </c>
      <c r="E24" s="13" t="s">
        <v>31</v>
      </c>
      <c r="F24" s="18" t="s">
        <v>65</v>
      </c>
      <c r="G24" s="24">
        <v>199.98</v>
      </c>
      <c r="H24" s="17" t="s">
        <v>21</v>
      </c>
      <c r="I24" s="17" t="s">
        <v>22</v>
      </c>
      <c r="J24" s="18" t="s">
        <v>66</v>
      </c>
      <c r="K24" s="19" t="s">
        <v>67</v>
      </c>
      <c r="L24" s="20">
        <v>0</v>
      </c>
      <c r="M24" s="20">
        <v>44</v>
      </c>
      <c r="N24" s="19" t="s">
        <v>58</v>
      </c>
      <c r="O24" s="21">
        <f t="shared" si="0"/>
        <v>199.98</v>
      </c>
      <c r="P24" s="22">
        <v>63</v>
      </c>
      <c r="Q24" s="12" t="s">
        <v>26</v>
      </c>
      <c r="R24" s="23">
        <v>0</v>
      </c>
    </row>
    <row r="25" spans="1:19" x14ac:dyDescent="0.2">
      <c r="A25" s="10">
        <v>16</v>
      </c>
      <c r="B25" s="12">
        <v>41301</v>
      </c>
      <c r="C25" s="13" t="s">
        <v>19</v>
      </c>
      <c r="D25" s="14">
        <v>156892</v>
      </c>
      <c r="E25" s="13" t="s">
        <v>68</v>
      </c>
      <c r="F25" s="15" t="s">
        <v>69</v>
      </c>
      <c r="G25" s="24">
        <v>2185.56</v>
      </c>
      <c r="H25" s="17" t="s">
        <v>21</v>
      </c>
      <c r="I25" s="17" t="s">
        <v>22</v>
      </c>
      <c r="J25" s="18" t="s">
        <v>70</v>
      </c>
      <c r="K25" s="19" t="s">
        <v>30</v>
      </c>
      <c r="L25" s="20">
        <v>0</v>
      </c>
      <c r="M25" s="20">
        <v>2131</v>
      </c>
      <c r="N25" s="19" t="s">
        <v>25</v>
      </c>
      <c r="O25" s="21">
        <f t="shared" si="0"/>
        <v>2185.56</v>
      </c>
      <c r="P25" s="22">
        <v>64</v>
      </c>
      <c r="Q25" s="12" t="s">
        <v>26</v>
      </c>
      <c r="R25" s="23">
        <v>0</v>
      </c>
    </row>
    <row r="26" spans="1:19" x14ac:dyDescent="0.2">
      <c r="A26" s="10">
        <v>17</v>
      </c>
      <c r="B26" s="12">
        <v>808</v>
      </c>
      <c r="C26" s="13" t="s">
        <v>71</v>
      </c>
      <c r="D26" s="14">
        <v>113</v>
      </c>
      <c r="E26" s="13" t="s">
        <v>72</v>
      </c>
      <c r="F26" s="15" t="s">
        <v>73</v>
      </c>
      <c r="G26" s="24">
        <v>1500</v>
      </c>
      <c r="H26" s="17" t="s">
        <v>44</v>
      </c>
      <c r="I26" s="17" t="s">
        <v>22</v>
      </c>
      <c r="J26" s="18" t="s">
        <v>74</v>
      </c>
      <c r="K26" s="19" t="s">
        <v>75</v>
      </c>
      <c r="L26" s="20">
        <v>0</v>
      </c>
      <c r="M26" s="20">
        <v>45</v>
      </c>
      <c r="N26" s="19" t="s">
        <v>58</v>
      </c>
      <c r="O26" s="21">
        <f t="shared" si="0"/>
        <v>1500</v>
      </c>
      <c r="P26" s="22">
        <v>5</v>
      </c>
      <c r="Q26" s="12" t="s">
        <v>26</v>
      </c>
      <c r="R26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2025-01-31T09:27:12Z</dcterms:created>
  <dcterms:modified xsi:type="dcterms:W3CDTF">2025-01-31T09:27:26Z</dcterms:modified>
</cp:coreProperties>
</file>