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C12CD2B-5481-4BA2-B08E-829D0EC4EE27}" xr6:coauthVersionLast="47" xr6:coauthVersionMax="47" xr10:uidLastSave="{00000000-0000-0000-0000-000000000000}"/>
  <bookViews>
    <workbookView xWindow="-28920" yWindow="-1320" windowWidth="29040" windowHeight="15720" xr2:uid="{C54CBEA2-C08D-4024-B040-C8BCFA9A2FBF}"/>
  </bookViews>
  <sheets>
    <sheet name="07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G16" i="1"/>
  <c r="O15" i="1"/>
  <c r="G15" i="1"/>
  <c r="O14" i="1"/>
  <c r="O13" i="1"/>
  <c r="G12" i="1"/>
  <c r="O12" i="1" s="1"/>
  <c r="O11" i="1"/>
  <c r="G11" i="1"/>
  <c r="O10" i="1"/>
</calcChain>
</file>

<file path=xl/sharedStrings.xml><?xml version="1.0" encoding="utf-8"?>
<sst xmlns="http://schemas.openxmlformats.org/spreadsheetml/2006/main" count="140" uniqueCount="61">
  <si>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</si>
  <si>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</si>
  <si>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</si>
  <si>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</si>
  <si>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</si>
  <si>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</si>
  <si>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</si>
  <si>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</si>
  <si>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</si>
  <si>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</si>
  <si>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</si>
  <si>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</si>
  <si>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</si>
  <si>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</si>
  <si>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</si>
  <si>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</si>
  <si>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</si>
  <si>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</si>
  <si>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</si>
  <si>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06.08.2025</t>
  </si>
  <si>
    <t>Edenred</t>
  </si>
  <si>
    <t>Lei</t>
  </si>
  <si>
    <t>Activitate curenta</t>
  </si>
  <si>
    <t>cval tichete de masa iulie</t>
  </si>
  <si>
    <t>06.08.25</t>
  </si>
  <si>
    <t>07.08.25</t>
  </si>
  <si>
    <t>31.07.2025</t>
  </si>
  <si>
    <t>29.07.2025</t>
  </si>
  <si>
    <t>CNAB</t>
  </si>
  <si>
    <t>cartele proximitate</t>
  </si>
  <si>
    <t>31.07.25</t>
  </si>
  <si>
    <t>05.08.25</t>
  </si>
  <si>
    <t>11.07.2025</t>
  </si>
  <si>
    <t>Digi Romania</t>
  </si>
  <si>
    <t>Abonament telefonie, internet</t>
  </si>
  <si>
    <t>14.07.25</t>
  </si>
  <si>
    <t>16.07.25</t>
  </si>
  <si>
    <t>18.07.25</t>
  </si>
  <si>
    <t>Dumitrescu Iulian PFA</t>
  </si>
  <si>
    <t>Cval servicii operare AFIS</t>
  </si>
  <si>
    <t>01.08.25</t>
  </si>
  <si>
    <t>Jinfo Tours</t>
  </si>
  <si>
    <t>Cval bilete avion</t>
  </si>
  <si>
    <t>22.07.2025</t>
  </si>
  <si>
    <t>17.07.2025</t>
  </si>
  <si>
    <t>B2B Digital</t>
  </si>
  <si>
    <t>Cval tableta business</t>
  </si>
  <si>
    <t>22.07.25</t>
  </si>
  <si>
    <t>28.07.25</t>
  </si>
  <si>
    <t>18.07.2025</t>
  </si>
  <si>
    <t>16.07.2025</t>
  </si>
  <si>
    <t>Orange</t>
  </si>
  <si>
    <t>cval abonament telefonie</t>
  </si>
  <si>
    <t>24.07.25</t>
  </si>
  <si>
    <t>15.07.2025</t>
  </si>
  <si>
    <t>14.07.2025</t>
  </si>
  <si>
    <t>Tarom</t>
  </si>
  <si>
    <t>15.07.25</t>
  </si>
  <si>
    <t>Ascensorul</t>
  </si>
  <si>
    <t>Intretetinere lift</t>
  </si>
  <si>
    <t>23.07.25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</si>
</sst>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D526-3E21-489C-B1A6-FF28EE8ACFE3}">
  <dimension ref="A1:AC22"/>
  <sheetViews>
    <sheetView tabSelected="1" workbookViewId="0">
      <selection activeCell="F20" sqref="F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25789</v>
      </c>
      <c r="C10" s="13" t="s">
        <v>19</v>
      </c>
      <c r="D10" s="14">
        <v>257238839</v>
      </c>
      <c r="E10" s="13" t="s">
        <v>19</v>
      </c>
      <c r="F10" s="15" t="s">
        <v>20</v>
      </c>
      <c r="G10" s="16">
        <v>92196.65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2811</v>
      </c>
      <c r="N10" s="19" t="s">
        <v>24</v>
      </c>
      <c r="O10" s="21">
        <f t="shared" ref="O10:O22" si="0">G10</f>
        <v>92196.65</v>
      </c>
      <c r="P10" s="22">
        <v>872</v>
      </c>
      <c r="Q10" s="12" t="s">
        <v>25</v>
      </c>
      <c r="R10" s="23">
        <v>0</v>
      </c>
      <c r="S10" s="4"/>
    </row>
    <row r="11" spans="1:29" s="2" customFormat="1" x14ac:dyDescent="0.2">
      <c r="A11" s="10">
        <v>2</v>
      </c>
      <c r="B11" s="12">
        <v>25053</v>
      </c>
      <c r="C11" s="13" t="s">
        <v>26</v>
      </c>
      <c r="D11" s="14">
        <v>5171</v>
      </c>
      <c r="E11" s="13" t="s">
        <v>27</v>
      </c>
      <c r="F11" s="15" t="s">
        <v>28</v>
      </c>
      <c r="G11" s="16">
        <f>13200</f>
        <v>13200</v>
      </c>
      <c r="H11" s="17" t="s">
        <v>21</v>
      </c>
      <c r="I11" s="17" t="s">
        <v>22</v>
      </c>
      <c r="J11" s="18" t="s">
        <v>29</v>
      </c>
      <c r="K11" s="19" t="s">
        <v>30</v>
      </c>
      <c r="L11" s="20">
        <v>0</v>
      </c>
      <c r="M11" s="20">
        <v>2743</v>
      </c>
      <c r="N11" s="19" t="s">
        <v>31</v>
      </c>
      <c r="O11" s="21">
        <f t="shared" si="0"/>
        <v>13200</v>
      </c>
      <c r="P11" s="22">
        <v>878</v>
      </c>
      <c r="Q11" s="12" t="s">
        <v>25</v>
      </c>
      <c r="R11" s="23">
        <v>0</v>
      </c>
      <c r="S11" s="4"/>
    </row>
    <row r="12" spans="1:29" s="2" customFormat="1" x14ac:dyDescent="0.2">
      <c r="A12" s="10">
        <v>3</v>
      </c>
      <c r="B12" s="12">
        <v>22766</v>
      </c>
      <c r="C12" s="13" t="s">
        <v>32</v>
      </c>
      <c r="D12" s="14">
        <v>13995969</v>
      </c>
      <c r="E12" s="13" t="s">
        <v>32</v>
      </c>
      <c r="F12" s="15" t="s">
        <v>33</v>
      </c>
      <c r="G12" s="16">
        <f>216.58</f>
        <v>216.58</v>
      </c>
      <c r="H12" s="17" t="s">
        <v>21</v>
      </c>
      <c r="I12" s="17" t="s">
        <v>22</v>
      </c>
      <c r="J12" s="18" t="s">
        <v>34</v>
      </c>
      <c r="K12" s="19" t="s">
        <v>35</v>
      </c>
      <c r="L12" s="20">
        <v>0</v>
      </c>
      <c r="M12" s="20">
        <v>2597</v>
      </c>
      <c r="N12" s="19" t="s">
        <v>36</v>
      </c>
      <c r="O12" s="21">
        <f t="shared" si="0"/>
        <v>216.58</v>
      </c>
      <c r="P12" s="22">
        <v>874</v>
      </c>
      <c r="Q12" s="12" t="s">
        <v>25</v>
      </c>
      <c r="R12" s="23">
        <v>0</v>
      </c>
      <c r="S12" s="4"/>
    </row>
    <row r="13" spans="1:29" s="2" customFormat="1" x14ac:dyDescent="0.2">
      <c r="A13" s="10">
        <v>4</v>
      </c>
      <c r="B13" s="12">
        <v>22767</v>
      </c>
      <c r="C13" s="13" t="s">
        <v>32</v>
      </c>
      <c r="D13" s="14">
        <v>13995968</v>
      </c>
      <c r="E13" s="13" t="s">
        <v>32</v>
      </c>
      <c r="F13" s="15" t="s">
        <v>33</v>
      </c>
      <c r="G13" s="16">
        <v>190.4</v>
      </c>
      <c r="H13" s="17" t="s">
        <v>21</v>
      </c>
      <c r="I13" s="17" t="s">
        <v>22</v>
      </c>
      <c r="J13" s="18" t="s">
        <v>34</v>
      </c>
      <c r="K13" s="19" t="s">
        <v>35</v>
      </c>
      <c r="L13" s="20">
        <v>0</v>
      </c>
      <c r="M13" s="20">
        <v>2598</v>
      </c>
      <c r="N13" s="19" t="s">
        <v>36</v>
      </c>
      <c r="O13" s="21">
        <f t="shared" si="0"/>
        <v>190.4</v>
      </c>
      <c r="P13" s="22">
        <v>874</v>
      </c>
      <c r="Q13" s="12" t="s">
        <v>25</v>
      </c>
      <c r="R13" s="23">
        <v>0</v>
      </c>
      <c r="S13" s="4"/>
    </row>
    <row r="14" spans="1:29" s="2" customFormat="1" x14ac:dyDescent="0.2">
      <c r="A14" s="10">
        <v>5</v>
      </c>
      <c r="B14" s="12">
        <v>22768</v>
      </c>
      <c r="C14" s="13" t="s">
        <v>32</v>
      </c>
      <c r="D14" s="14">
        <v>13995966</v>
      </c>
      <c r="E14" s="13" t="s">
        <v>32</v>
      </c>
      <c r="F14" s="15" t="s">
        <v>33</v>
      </c>
      <c r="G14" s="16">
        <v>769.37</v>
      </c>
      <c r="H14" s="17" t="s">
        <v>21</v>
      </c>
      <c r="I14" s="17" t="s">
        <v>22</v>
      </c>
      <c r="J14" s="18" t="s">
        <v>34</v>
      </c>
      <c r="K14" s="19" t="s">
        <v>35</v>
      </c>
      <c r="L14" s="20">
        <v>0</v>
      </c>
      <c r="M14" s="20">
        <v>2596</v>
      </c>
      <c r="N14" s="19" t="s">
        <v>36</v>
      </c>
      <c r="O14" s="21">
        <f t="shared" si="0"/>
        <v>769.37</v>
      </c>
      <c r="P14" s="22">
        <v>874</v>
      </c>
      <c r="Q14" s="12" t="s">
        <v>25</v>
      </c>
      <c r="R14" s="23">
        <v>0</v>
      </c>
      <c r="S14" s="4"/>
    </row>
    <row r="15" spans="1:29" s="2" customFormat="1" x14ac:dyDescent="0.2">
      <c r="A15" s="10">
        <v>6</v>
      </c>
      <c r="B15" s="12">
        <v>22770</v>
      </c>
      <c r="C15" s="13" t="s">
        <v>32</v>
      </c>
      <c r="D15" s="14">
        <v>13995965</v>
      </c>
      <c r="E15" s="13" t="s">
        <v>32</v>
      </c>
      <c r="F15" s="15" t="s">
        <v>33</v>
      </c>
      <c r="G15" s="16">
        <f t="shared" ref="G15" si="1">216.58+190.4+769.37+2010.75</f>
        <v>3187.1</v>
      </c>
      <c r="H15" s="17" t="s">
        <v>21</v>
      </c>
      <c r="I15" s="17" t="s">
        <v>22</v>
      </c>
      <c r="J15" s="18" t="s">
        <v>34</v>
      </c>
      <c r="K15" s="19" t="s">
        <v>35</v>
      </c>
      <c r="L15" s="20">
        <v>0</v>
      </c>
      <c r="M15" s="20">
        <v>2605</v>
      </c>
      <c r="N15" s="19" t="s">
        <v>37</v>
      </c>
      <c r="O15" s="21">
        <f t="shared" si="0"/>
        <v>3187.1</v>
      </c>
      <c r="P15" s="22">
        <v>874</v>
      </c>
      <c r="Q15" s="12" t="s">
        <v>25</v>
      </c>
      <c r="R15" s="23">
        <v>0</v>
      </c>
      <c r="S15" s="4"/>
    </row>
    <row r="16" spans="1:29" s="2" customFormat="1" x14ac:dyDescent="0.2">
      <c r="A16" s="10">
        <v>7</v>
      </c>
      <c r="B16" s="12">
        <v>25115</v>
      </c>
      <c r="C16" s="13" t="s">
        <v>26</v>
      </c>
      <c r="D16" s="14">
        <v>55</v>
      </c>
      <c r="E16" s="13" t="s">
        <v>26</v>
      </c>
      <c r="F16" s="24" t="s">
        <v>38</v>
      </c>
      <c r="G16" s="16">
        <f>20660</f>
        <v>20660</v>
      </c>
      <c r="H16" s="17" t="s">
        <v>21</v>
      </c>
      <c r="I16" s="17" t="s">
        <v>22</v>
      </c>
      <c r="J16" s="18" t="s">
        <v>39</v>
      </c>
      <c r="K16" s="19" t="s">
        <v>40</v>
      </c>
      <c r="L16" s="20">
        <v>0</v>
      </c>
      <c r="M16" s="20">
        <v>2786</v>
      </c>
      <c r="N16" s="19" t="s">
        <v>24</v>
      </c>
      <c r="O16" s="21">
        <f t="shared" si="0"/>
        <v>20660</v>
      </c>
      <c r="P16" s="22">
        <v>874</v>
      </c>
      <c r="Q16" s="12" t="s">
        <v>25</v>
      </c>
      <c r="R16" s="23">
        <v>0</v>
      </c>
      <c r="S16" s="4"/>
    </row>
    <row r="17" spans="1:19" s="2" customFormat="1" x14ac:dyDescent="0.2">
      <c r="A17" s="10">
        <v>8</v>
      </c>
      <c r="B17" s="12">
        <v>22792</v>
      </c>
      <c r="C17" s="13" t="s">
        <v>32</v>
      </c>
      <c r="D17" s="14">
        <v>2034522</v>
      </c>
      <c r="E17" s="13" t="s">
        <v>32</v>
      </c>
      <c r="F17" s="15" t="s">
        <v>41</v>
      </c>
      <c r="G17" s="16">
        <v>1925.84</v>
      </c>
      <c r="H17" s="17" t="s">
        <v>21</v>
      </c>
      <c r="I17" s="17" t="s">
        <v>22</v>
      </c>
      <c r="J17" s="18" t="s">
        <v>42</v>
      </c>
      <c r="K17" s="19" t="s">
        <v>35</v>
      </c>
      <c r="L17" s="20">
        <v>0</v>
      </c>
      <c r="M17" s="20">
        <v>2619</v>
      </c>
      <c r="N17" s="19" t="s">
        <v>37</v>
      </c>
      <c r="O17" s="21">
        <f t="shared" si="0"/>
        <v>1925.84</v>
      </c>
      <c r="P17" s="22">
        <v>875</v>
      </c>
      <c r="Q17" s="12" t="s">
        <v>25</v>
      </c>
      <c r="R17" s="23">
        <v>0</v>
      </c>
      <c r="S17" s="4"/>
    </row>
    <row r="18" spans="1:19" s="2" customFormat="1" x14ac:dyDescent="0.2">
      <c r="A18" s="10">
        <v>9</v>
      </c>
      <c r="B18" s="12">
        <v>23926</v>
      </c>
      <c r="C18" s="13" t="s">
        <v>43</v>
      </c>
      <c r="D18" s="14">
        <v>3561117</v>
      </c>
      <c r="E18" s="13" t="s">
        <v>44</v>
      </c>
      <c r="F18" s="15" t="s">
        <v>45</v>
      </c>
      <c r="G18" s="16">
        <v>57120</v>
      </c>
      <c r="H18" s="17" t="s">
        <v>21</v>
      </c>
      <c r="I18" s="17" t="s">
        <v>22</v>
      </c>
      <c r="J18" s="18" t="s">
        <v>46</v>
      </c>
      <c r="K18" s="19" t="s">
        <v>47</v>
      </c>
      <c r="L18" s="20">
        <v>0</v>
      </c>
      <c r="M18" s="20">
        <v>2704</v>
      </c>
      <c r="N18" s="19" t="s">
        <v>48</v>
      </c>
      <c r="O18" s="21">
        <f t="shared" si="0"/>
        <v>57120</v>
      </c>
      <c r="P18" s="22">
        <v>877</v>
      </c>
      <c r="Q18" s="12" t="s">
        <v>25</v>
      </c>
      <c r="R18" s="23">
        <v>0</v>
      </c>
      <c r="S18" s="4"/>
    </row>
    <row r="19" spans="1:19" s="2" customFormat="1" x14ac:dyDescent="0.2">
      <c r="A19" s="10">
        <v>10</v>
      </c>
      <c r="B19" s="12">
        <v>23650</v>
      </c>
      <c r="C19" s="13" t="s">
        <v>49</v>
      </c>
      <c r="D19" s="14">
        <v>22217382</v>
      </c>
      <c r="E19" s="13" t="s">
        <v>50</v>
      </c>
      <c r="F19" s="15" t="s">
        <v>51</v>
      </c>
      <c r="G19" s="16">
        <v>284.70999999999998</v>
      </c>
      <c r="H19" s="17" t="s">
        <v>21</v>
      </c>
      <c r="I19" s="17" t="s">
        <v>22</v>
      </c>
      <c r="J19" s="18" t="s">
        <v>52</v>
      </c>
      <c r="K19" s="19" t="s">
        <v>53</v>
      </c>
      <c r="L19" s="20">
        <v>0</v>
      </c>
      <c r="M19" s="20">
        <v>2703</v>
      </c>
      <c r="N19" s="19" t="s">
        <v>48</v>
      </c>
      <c r="O19" s="21">
        <f t="shared" si="0"/>
        <v>284.70999999999998</v>
      </c>
      <c r="P19" s="22">
        <v>878</v>
      </c>
      <c r="Q19" s="12" t="s">
        <v>25</v>
      </c>
      <c r="R19" s="23">
        <v>0</v>
      </c>
      <c r="S19" s="4"/>
    </row>
    <row r="20" spans="1:19" x14ac:dyDescent="0.2">
      <c r="A20" s="10">
        <v>11</v>
      </c>
      <c r="B20" s="12">
        <v>23128</v>
      </c>
      <c r="C20" s="13" t="s">
        <v>54</v>
      </c>
      <c r="D20" s="14">
        <v>88392</v>
      </c>
      <c r="E20" s="13" t="s">
        <v>55</v>
      </c>
      <c r="F20" s="15" t="s">
        <v>56</v>
      </c>
      <c r="G20" s="16">
        <v>2631.69</v>
      </c>
      <c r="H20" s="17" t="s">
        <v>21</v>
      </c>
      <c r="I20" s="17" t="s">
        <v>22</v>
      </c>
      <c r="J20" s="18" t="s">
        <v>42</v>
      </c>
      <c r="K20" s="19" t="s">
        <v>57</v>
      </c>
      <c r="L20" s="20">
        <v>0</v>
      </c>
      <c r="M20" s="20">
        <v>2624</v>
      </c>
      <c r="N20" s="19" t="s">
        <v>37</v>
      </c>
      <c r="O20" s="21">
        <f t="shared" si="0"/>
        <v>2631.69</v>
      </c>
      <c r="P20" s="22">
        <v>879</v>
      </c>
      <c r="Q20" s="12" t="s">
        <v>25</v>
      </c>
      <c r="R20" s="23">
        <v>0</v>
      </c>
    </row>
    <row r="21" spans="1:19" x14ac:dyDescent="0.2">
      <c r="A21" s="10">
        <v>12</v>
      </c>
      <c r="B21" s="12">
        <v>22910</v>
      </c>
      <c r="C21" s="13" t="s">
        <v>55</v>
      </c>
      <c r="D21" s="14">
        <v>511600</v>
      </c>
      <c r="E21" s="13" t="s">
        <v>55</v>
      </c>
      <c r="F21" s="15" t="s">
        <v>58</v>
      </c>
      <c r="G21" s="16">
        <v>1090.04</v>
      </c>
      <c r="H21" s="17" t="s">
        <v>21</v>
      </c>
      <c r="I21" s="17" t="s">
        <v>22</v>
      </c>
      <c r="J21" s="18" t="s">
        <v>59</v>
      </c>
      <c r="K21" s="19" t="s">
        <v>47</v>
      </c>
      <c r="L21" s="20">
        <v>0</v>
      </c>
      <c r="M21" s="20">
        <v>2674</v>
      </c>
      <c r="N21" s="19" t="s">
        <v>60</v>
      </c>
      <c r="O21" s="21">
        <f t="shared" si="0"/>
        <v>1090.04</v>
      </c>
      <c r="P21" s="22">
        <v>880</v>
      </c>
      <c r="Q21" s="12" t="s">
        <v>25</v>
      </c>
      <c r="R21" s="23">
        <v>0</v>
      </c>
    </row>
    <row r="22" spans="1:19" x14ac:dyDescent="0.2">
      <c r="A22" s="10">
        <v>10</v>
      </c>
      <c r="B22" s="12">
        <v>22890</v>
      </c>
      <c r="C22" s="13" t="s">
        <v>55</v>
      </c>
      <c r="D22" s="14">
        <v>5110004</v>
      </c>
      <c r="E22" s="13" t="s">
        <v>55</v>
      </c>
      <c r="F22" s="15" t="s">
        <v>58</v>
      </c>
      <c r="G22" s="16">
        <v>226.1</v>
      </c>
      <c r="H22" s="17" t="s">
        <v>21</v>
      </c>
      <c r="I22" s="17" t="s">
        <v>22</v>
      </c>
      <c r="J22" s="18" t="s">
        <v>59</v>
      </c>
      <c r="K22" s="19" t="s">
        <v>47</v>
      </c>
      <c r="L22" s="20">
        <v>0</v>
      </c>
      <c r="M22" s="20">
        <v>2675</v>
      </c>
      <c r="N22" s="19" t="s">
        <v>60</v>
      </c>
      <c r="O22" s="21">
        <f t="shared" si="0"/>
        <v>226.1</v>
      </c>
      <c r="P22" s="22">
        <v>880</v>
      </c>
      <c r="Q22" s="12" t="s">
        <v>25</v>
      </c>
      <c r="R22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2025-08-20T06:28:29Z</dcterms:created>
  <dcterms:modified xsi:type="dcterms:W3CDTF">2025-08-20T06:28:44Z</dcterms:modified>
</cp:coreProperties>
</file>