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6D387634-D90F-42DE-B561-17E6D6F79F6C}" xr6:coauthVersionLast="47" xr6:coauthVersionMax="47" xr10:uidLastSave="{00000000-0000-0000-0000-000000000000}"/>
  <bookViews>
    <workbookView xWindow="-28920" yWindow="-1320" windowWidth="29040" windowHeight="15720" xr2:uid="{FC8DDB4F-64E9-4381-AE56-076B6D203876}"/>
  </bookViews>
  <sheets>
    <sheet name="06.06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O30" i="1" s="1"/>
  <c r="O29" i="1"/>
  <c r="O28" i="1"/>
  <c r="G27" i="1"/>
  <c r="O27" i="1" s="1"/>
  <c r="O26" i="1"/>
  <c r="O25" i="1"/>
  <c r="O24" i="1"/>
  <c r="O23" i="1"/>
  <c r="O22" i="1"/>
  <c r="O21" i="1"/>
  <c r="G20" i="1"/>
  <c r="O20" i="1" s="1"/>
  <c r="O19" i="1"/>
  <c r="O18" i="1"/>
  <c r="O17" i="1"/>
  <c r="O16" i="1"/>
  <c r="O15" i="1"/>
  <c r="O14" i="1"/>
  <c r="G13" i="1"/>
  <c r="O13" i="1" s="1"/>
  <c r="O12" i="1"/>
  <c r="O11" i="1"/>
  <c r="O10" i="1"/>
</calcChain>
</file>

<file path=xl/sharedStrings.xml><?xml version="1.0" encoding="utf-8"?>
<sst xmlns="http://schemas.openxmlformats.org/spreadsheetml/2006/main" count="212" uniqueCount="81">
  <si>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</si>
  <si>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</si>
  <si>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</si>
  <si>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</si>
  <si>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</si>
  <si>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</si>
  <si>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</si>
  <si>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</si>
  <si>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</si>
  <si>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</si>
  <si>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</si>
  <si>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</si>
  <si>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</si>
  <si>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</si>
  <si>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</si>
  <si>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</si>
  <si>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</si>
  <si>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</si>
  <si>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</si>
  <si>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09.05.2025</t>
  </si>
  <si>
    <t>08.05.2025</t>
  </si>
  <si>
    <t>CNAB</t>
  </si>
  <si>
    <t>Lei</t>
  </si>
  <si>
    <t>Activitate curenta</t>
  </si>
  <si>
    <t>Acordare drept de acces si trationare mai25</t>
  </si>
  <si>
    <t>09.05.25</t>
  </si>
  <si>
    <t>20.05.25</t>
  </si>
  <si>
    <t>06.06.25</t>
  </si>
  <si>
    <t>13.05.2025</t>
  </si>
  <si>
    <t>12.05.2025</t>
  </si>
  <si>
    <t>Aquafontes Natura</t>
  </si>
  <si>
    <t>Apa de masa bidon</t>
  </si>
  <si>
    <t>14.05.25</t>
  </si>
  <si>
    <t>22.05.2025</t>
  </si>
  <si>
    <t>Asigurarea Romaneasca Asirom Vienna Insurance</t>
  </si>
  <si>
    <t xml:space="preserve">Polita de asigurare </t>
  </si>
  <si>
    <t>23.05.25</t>
  </si>
  <si>
    <t>05.06.25</t>
  </si>
  <si>
    <t>30.05.2025</t>
  </si>
  <si>
    <t>29.05.2025</t>
  </si>
  <si>
    <t>Dumitrescu Iulian PFA</t>
  </si>
  <si>
    <t>Chelt cazare</t>
  </si>
  <si>
    <t>30.05.25</t>
  </si>
  <si>
    <t>Servicii operare si intretinere AFIS</t>
  </si>
  <si>
    <t>21.05.2025</t>
  </si>
  <si>
    <t>20.05.2025</t>
  </si>
  <si>
    <t>FedEx Express Romania</t>
  </si>
  <si>
    <t>Servicii curierat piese avion</t>
  </si>
  <si>
    <t>21.05.25</t>
  </si>
  <si>
    <t>25.06.25</t>
  </si>
  <si>
    <t>19.05.2025</t>
  </si>
  <si>
    <t>Olimpic International Turism</t>
  </si>
  <si>
    <t>Cval bilete avion</t>
  </si>
  <si>
    <t>Tarom</t>
  </si>
  <si>
    <t>13.05.25</t>
  </si>
  <si>
    <t>Vico Service</t>
  </si>
  <si>
    <t>Pise de schimb copiatoare</t>
  </si>
  <si>
    <t>15.05.2025</t>
  </si>
  <si>
    <t>Gaz Est</t>
  </si>
  <si>
    <t>Furnizare gaze naturale aprilie 2025</t>
  </si>
  <si>
    <t>26.05.25</t>
  </si>
  <si>
    <t>Digi Romania</t>
  </si>
  <si>
    <t>Abonament telefonie, internet</t>
  </si>
  <si>
    <t>16.05.25</t>
  </si>
  <si>
    <t>19.05.25</t>
  </si>
  <si>
    <t>16.05.2025</t>
  </si>
  <si>
    <t>UTI Construction and Facility</t>
  </si>
  <si>
    <t>Cval abonament mentenanta cladire aprilie 2025</t>
  </si>
  <si>
    <t>06.06.2025</t>
  </si>
  <si>
    <t>05.06.2025</t>
  </si>
  <si>
    <t>Edenred Romania</t>
  </si>
  <si>
    <t>Cval tichete masa</t>
  </si>
  <si>
    <t>03.06.2025</t>
  </si>
  <si>
    <t>01.06.2025</t>
  </si>
  <si>
    <t>International Centurion Garanty</t>
  </si>
  <si>
    <t>Cval servicii paza mai 25</t>
  </si>
  <si>
    <t>04.06.2025</t>
  </si>
  <si>
    <t>02.06.2025</t>
  </si>
  <si>
    <t>Romaero</t>
  </si>
  <si>
    <t xml:space="preserve">Parcare aeronava </t>
  </si>
  <si>
    <t>Chirie magazie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</si>
</sst>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737C7-78FF-42AD-9532-DE19C484838F}">
  <dimension ref="A1:AC30"/>
  <sheetViews>
    <sheetView tabSelected="1" workbookViewId="0">
      <selection activeCell="F23" sqref="F23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ht="24" x14ac:dyDescent="0.2">
      <c r="A10" s="10">
        <v>1</v>
      </c>
      <c r="B10" s="12">
        <v>14832</v>
      </c>
      <c r="C10" s="13" t="s">
        <v>19</v>
      </c>
      <c r="D10" s="14">
        <v>409</v>
      </c>
      <c r="E10" s="13" t="s">
        <v>20</v>
      </c>
      <c r="F10" s="15" t="s">
        <v>21</v>
      </c>
      <c r="G10" s="16">
        <v>6371.33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1728</v>
      </c>
      <c r="N10" s="18" t="s">
        <v>26</v>
      </c>
      <c r="O10" s="20">
        <f t="shared" ref="O10:O30" si="0">G10</f>
        <v>6371.33</v>
      </c>
      <c r="P10" s="21">
        <v>662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15261</v>
      </c>
      <c r="C11" s="13" t="s">
        <v>28</v>
      </c>
      <c r="D11" s="14">
        <v>24214</v>
      </c>
      <c r="E11" s="13" t="s">
        <v>29</v>
      </c>
      <c r="F11" s="15" t="s">
        <v>30</v>
      </c>
      <c r="G11" s="16">
        <v>1374.49</v>
      </c>
      <c r="H11" s="17" t="s">
        <v>22</v>
      </c>
      <c r="I11" s="17" t="s">
        <v>23</v>
      </c>
      <c r="J11" s="15" t="s">
        <v>31</v>
      </c>
      <c r="K11" s="18" t="s">
        <v>32</v>
      </c>
      <c r="L11" s="19">
        <v>0</v>
      </c>
      <c r="M11" s="19">
        <v>1660</v>
      </c>
      <c r="N11" s="18" t="s">
        <v>26</v>
      </c>
      <c r="O11" s="20">
        <f t="shared" si="0"/>
        <v>1374.49</v>
      </c>
      <c r="P11" s="21">
        <v>663</v>
      </c>
      <c r="Q11" s="12" t="s">
        <v>27</v>
      </c>
      <c r="R11" s="22">
        <v>0</v>
      </c>
      <c r="S11" s="4"/>
    </row>
    <row r="12" spans="1:29" s="2" customFormat="1" ht="24" x14ac:dyDescent="0.2">
      <c r="A12" s="10">
        <v>3</v>
      </c>
      <c r="B12" s="12">
        <v>16605</v>
      </c>
      <c r="C12" s="13" t="s">
        <v>33</v>
      </c>
      <c r="D12" s="14">
        <v>5468</v>
      </c>
      <c r="E12" s="13" t="s">
        <v>33</v>
      </c>
      <c r="F12" s="15" t="s">
        <v>34</v>
      </c>
      <c r="G12" s="16">
        <v>9732.01</v>
      </c>
      <c r="H12" s="17" t="s">
        <v>22</v>
      </c>
      <c r="I12" s="17" t="s">
        <v>23</v>
      </c>
      <c r="J12" s="15" t="s">
        <v>35</v>
      </c>
      <c r="K12" s="18" t="s">
        <v>36</v>
      </c>
      <c r="L12" s="19">
        <v>0</v>
      </c>
      <c r="M12" s="19">
        <v>1884</v>
      </c>
      <c r="N12" s="18" t="s">
        <v>37</v>
      </c>
      <c r="O12" s="20">
        <f t="shared" si="0"/>
        <v>9732.01</v>
      </c>
      <c r="P12" s="21">
        <v>664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17736</v>
      </c>
      <c r="C13" s="13" t="s">
        <v>38</v>
      </c>
      <c r="D13" s="14">
        <v>53</v>
      </c>
      <c r="E13" s="13" t="s">
        <v>39</v>
      </c>
      <c r="F13" s="15" t="s">
        <v>40</v>
      </c>
      <c r="G13" s="16">
        <f>371</f>
        <v>371</v>
      </c>
      <c r="H13" s="17" t="s">
        <v>22</v>
      </c>
      <c r="I13" s="17" t="s">
        <v>23</v>
      </c>
      <c r="J13" s="15" t="s">
        <v>41</v>
      </c>
      <c r="K13" s="18" t="s">
        <v>42</v>
      </c>
      <c r="L13" s="19">
        <v>0</v>
      </c>
      <c r="M13" s="19">
        <v>2015</v>
      </c>
      <c r="N13" s="18" t="s">
        <v>37</v>
      </c>
      <c r="O13" s="20">
        <f t="shared" si="0"/>
        <v>371</v>
      </c>
      <c r="P13" s="21">
        <v>665</v>
      </c>
      <c r="Q13" s="12" t="s">
        <v>27</v>
      </c>
      <c r="R13" s="22">
        <v>0</v>
      </c>
      <c r="S13" s="4"/>
    </row>
    <row r="14" spans="1:29" s="2" customFormat="1" x14ac:dyDescent="0.2">
      <c r="A14" s="10">
        <v>5</v>
      </c>
      <c r="B14" s="12">
        <v>17737</v>
      </c>
      <c r="C14" s="13" t="s">
        <v>38</v>
      </c>
      <c r="D14" s="14">
        <v>52</v>
      </c>
      <c r="E14" s="13" t="s">
        <v>39</v>
      </c>
      <c r="F14" s="15" t="s">
        <v>40</v>
      </c>
      <c r="G14" s="16">
        <v>20660</v>
      </c>
      <c r="H14" s="17" t="s">
        <v>22</v>
      </c>
      <c r="I14" s="17" t="s">
        <v>23</v>
      </c>
      <c r="J14" s="15" t="s">
        <v>43</v>
      </c>
      <c r="K14" s="18" t="s">
        <v>42</v>
      </c>
      <c r="L14" s="19">
        <v>0</v>
      </c>
      <c r="M14" s="19">
        <v>2014</v>
      </c>
      <c r="N14" s="18" t="s">
        <v>37</v>
      </c>
      <c r="O14" s="20">
        <f t="shared" si="0"/>
        <v>20660</v>
      </c>
      <c r="P14" s="21">
        <v>665</v>
      </c>
      <c r="Q14" s="12" t="s">
        <v>27</v>
      </c>
      <c r="R14" s="22">
        <v>0</v>
      </c>
      <c r="S14" s="4"/>
    </row>
    <row r="15" spans="1:29" s="2" customFormat="1" x14ac:dyDescent="0.2">
      <c r="A15" s="10">
        <v>6</v>
      </c>
      <c r="B15" s="12">
        <v>16385</v>
      </c>
      <c r="C15" s="13" t="s">
        <v>44</v>
      </c>
      <c r="D15" s="14">
        <v>814552364</v>
      </c>
      <c r="E15" s="13" t="s">
        <v>45</v>
      </c>
      <c r="F15" s="15" t="s">
        <v>46</v>
      </c>
      <c r="G15" s="16">
        <v>458.06</v>
      </c>
      <c r="H15" s="17" t="s">
        <v>22</v>
      </c>
      <c r="I15" s="17" t="s">
        <v>23</v>
      </c>
      <c r="J15" s="15" t="s">
        <v>47</v>
      </c>
      <c r="K15" s="18" t="s">
        <v>48</v>
      </c>
      <c r="L15" s="19">
        <v>0</v>
      </c>
      <c r="M15" s="19">
        <v>2036</v>
      </c>
      <c r="N15" s="18" t="s">
        <v>49</v>
      </c>
      <c r="O15" s="20">
        <f t="shared" si="0"/>
        <v>458.06</v>
      </c>
      <c r="P15" s="21">
        <v>666</v>
      </c>
      <c r="Q15" s="12" t="s">
        <v>27</v>
      </c>
      <c r="R15" s="22">
        <v>0</v>
      </c>
      <c r="S15" s="4"/>
    </row>
    <row r="16" spans="1:29" s="2" customFormat="1" ht="24" x14ac:dyDescent="0.2">
      <c r="A16" s="10">
        <v>7</v>
      </c>
      <c r="B16" s="12">
        <v>16028</v>
      </c>
      <c r="C16" s="13" t="s">
        <v>50</v>
      </c>
      <c r="D16" s="14">
        <v>12301</v>
      </c>
      <c r="E16" s="13" t="s">
        <v>28</v>
      </c>
      <c r="F16" s="15" t="s">
        <v>51</v>
      </c>
      <c r="G16" s="16">
        <v>2672.03</v>
      </c>
      <c r="H16" s="17" t="s">
        <v>22</v>
      </c>
      <c r="I16" s="17" t="s">
        <v>23</v>
      </c>
      <c r="J16" s="15" t="s">
        <v>52</v>
      </c>
      <c r="K16" s="18" t="s">
        <v>36</v>
      </c>
      <c r="L16" s="19">
        <v>0</v>
      </c>
      <c r="M16" s="19">
        <v>1860</v>
      </c>
      <c r="N16" s="18" t="s">
        <v>42</v>
      </c>
      <c r="O16" s="20">
        <f t="shared" si="0"/>
        <v>2672.03</v>
      </c>
      <c r="P16" s="21">
        <v>667</v>
      </c>
      <c r="Q16" s="12" t="s">
        <v>27</v>
      </c>
      <c r="R16" s="22">
        <v>0</v>
      </c>
      <c r="S16" s="4"/>
    </row>
    <row r="17" spans="1:19" s="2" customFormat="1" x14ac:dyDescent="0.2">
      <c r="A17" s="10">
        <v>8</v>
      </c>
      <c r="B17" s="12">
        <v>15313</v>
      </c>
      <c r="C17" s="13" t="s">
        <v>28</v>
      </c>
      <c r="D17" s="14">
        <v>87822</v>
      </c>
      <c r="E17" s="13" t="s">
        <v>28</v>
      </c>
      <c r="F17" s="15" t="s">
        <v>53</v>
      </c>
      <c r="G17" s="16">
        <v>1803.06</v>
      </c>
      <c r="H17" s="17" t="s">
        <v>22</v>
      </c>
      <c r="I17" s="17" t="s">
        <v>23</v>
      </c>
      <c r="J17" s="15" t="s">
        <v>52</v>
      </c>
      <c r="K17" s="18" t="s">
        <v>54</v>
      </c>
      <c r="L17" s="19">
        <v>0</v>
      </c>
      <c r="M17" s="19">
        <v>1666</v>
      </c>
      <c r="N17" s="18" t="s">
        <v>26</v>
      </c>
      <c r="O17" s="20">
        <f t="shared" si="0"/>
        <v>1803.06</v>
      </c>
      <c r="P17" s="21">
        <v>668</v>
      </c>
      <c r="Q17" s="12" t="s">
        <v>27</v>
      </c>
      <c r="R17" s="22">
        <v>0</v>
      </c>
      <c r="S17" s="4"/>
    </row>
    <row r="18" spans="1:19" x14ac:dyDescent="0.2">
      <c r="A18" s="10">
        <v>9</v>
      </c>
      <c r="B18" s="12">
        <v>15264</v>
      </c>
      <c r="C18" s="13" t="s">
        <v>28</v>
      </c>
      <c r="D18" s="14">
        <v>28</v>
      </c>
      <c r="E18" s="13" t="s">
        <v>29</v>
      </c>
      <c r="F18" s="15" t="s">
        <v>55</v>
      </c>
      <c r="G18" s="16">
        <v>498.61</v>
      </c>
      <c r="H18" s="17" t="s">
        <v>22</v>
      </c>
      <c r="I18" s="17" t="s">
        <v>23</v>
      </c>
      <c r="J18" s="15" t="s">
        <v>56</v>
      </c>
      <c r="K18" s="18" t="s">
        <v>32</v>
      </c>
      <c r="L18" s="19">
        <v>0</v>
      </c>
      <c r="M18" s="19">
        <v>1659</v>
      </c>
      <c r="N18" s="18" t="s">
        <v>26</v>
      </c>
      <c r="O18" s="20">
        <f t="shared" si="0"/>
        <v>498.61</v>
      </c>
      <c r="P18" s="21">
        <v>669</v>
      </c>
      <c r="Q18" s="12" t="s">
        <v>27</v>
      </c>
      <c r="R18" s="22">
        <v>0</v>
      </c>
    </row>
    <row r="19" spans="1:19" x14ac:dyDescent="0.2">
      <c r="A19" s="10">
        <v>10</v>
      </c>
      <c r="B19" s="12">
        <v>16027</v>
      </c>
      <c r="C19" s="13" t="s">
        <v>50</v>
      </c>
      <c r="D19" s="14">
        <v>1002312</v>
      </c>
      <c r="E19" s="13" t="s">
        <v>57</v>
      </c>
      <c r="F19" s="15" t="s">
        <v>58</v>
      </c>
      <c r="G19" s="16">
        <v>11654.19</v>
      </c>
      <c r="H19" s="17" t="s">
        <v>22</v>
      </c>
      <c r="I19" s="17" t="s">
        <v>23</v>
      </c>
      <c r="J19" s="15" t="s">
        <v>59</v>
      </c>
      <c r="K19" s="18" t="s">
        <v>60</v>
      </c>
      <c r="L19" s="19">
        <v>0</v>
      </c>
      <c r="M19" s="19">
        <v>1856</v>
      </c>
      <c r="N19" s="18" t="s">
        <v>42</v>
      </c>
      <c r="O19" s="20">
        <f t="shared" si="0"/>
        <v>11654.19</v>
      </c>
      <c r="P19" s="21">
        <v>670</v>
      </c>
      <c r="Q19" s="12" t="s">
        <v>27</v>
      </c>
      <c r="R19" s="22">
        <v>0</v>
      </c>
    </row>
    <row r="20" spans="1:19" x14ac:dyDescent="0.2">
      <c r="A20" s="10">
        <v>11</v>
      </c>
      <c r="B20" s="12">
        <v>15373</v>
      </c>
      <c r="C20" s="13" t="s">
        <v>28</v>
      </c>
      <c r="D20" s="14">
        <v>13909319</v>
      </c>
      <c r="E20" s="13" t="s">
        <v>28</v>
      </c>
      <c r="F20" s="15" t="s">
        <v>61</v>
      </c>
      <c r="G20" s="16">
        <f>216.58</f>
        <v>216.58</v>
      </c>
      <c r="H20" s="17" t="s">
        <v>22</v>
      </c>
      <c r="I20" s="17" t="s">
        <v>23</v>
      </c>
      <c r="J20" s="15" t="s">
        <v>62</v>
      </c>
      <c r="K20" s="18" t="s">
        <v>63</v>
      </c>
      <c r="L20" s="19">
        <v>0</v>
      </c>
      <c r="M20" s="19">
        <v>1721</v>
      </c>
      <c r="N20" s="18" t="s">
        <v>26</v>
      </c>
      <c r="O20" s="20">
        <f t="shared" si="0"/>
        <v>216.58</v>
      </c>
      <c r="P20" s="21">
        <v>671</v>
      </c>
      <c r="Q20" s="12" t="s">
        <v>27</v>
      </c>
      <c r="R20" s="22">
        <v>0</v>
      </c>
    </row>
    <row r="21" spans="1:19" x14ac:dyDescent="0.2">
      <c r="A21" s="10">
        <v>12</v>
      </c>
      <c r="B21" s="12">
        <v>15372</v>
      </c>
      <c r="C21" s="13" t="s">
        <v>28</v>
      </c>
      <c r="D21" s="14">
        <v>13909318</v>
      </c>
      <c r="E21" s="13" t="s">
        <v>28</v>
      </c>
      <c r="F21" s="15" t="s">
        <v>61</v>
      </c>
      <c r="G21" s="16">
        <v>190.4</v>
      </c>
      <c r="H21" s="17" t="s">
        <v>22</v>
      </c>
      <c r="I21" s="17" t="s">
        <v>23</v>
      </c>
      <c r="J21" s="15" t="s">
        <v>62</v>
      </c>
      <c r="K21" s="18" t="s">
        <v>63</v>
      </c>
      <c r="L21" s="19">
        <v>0</v>
      </c>
      <c r="M21" s="19">
        <v>1651</v>
      </c>
      <c r="N21" s="18" t="s">
        <v>26</v>
      </c>
      <c r="O21" s="20">
        <f t="shared" si="0"/>
        <v>190.4</v>
      </c>
      <c r="P21" s="21">
        <v>671</v>
      </c>
      <c r="Q21" s="12" t="s">
        <v>27</v>
      </c>
      <c r="R21" s="22">
        <v>0</v>
      </c>
    </row>
    <row r="22" spans="1:19" x14ac:dyDescent="0.2">
      <c r="A22" s="10">
        <v>13</v>
      </c>
      <c r="B22" s="12">
        <v>15370</v>
      </c>
      <c r="C22" s="13" t="s">
        <v>28</v>
      </c>
      <c r="D22" s="14">
        <v>13909316</v>
      </c>
      <c r="E22" s="13" t="s">
        <v>28</v>
      </c>
      <c r="F22" s="15" t="s">
        <v>61</v>
      </c>
      <c r="G22" s="16">
        <v>1916.51</v>
      </c>
      <c r="H22" s="17" t="s">
        <v>22</v>
      </c>
      <c r="I22" s="17" t="s">
        <v>23</v>
      </c>
      <c r="J22" s="15" t="s">
        <v>62</v>
      </c>
      <c r="K22" s="18" t="s">
        <v>48</v>
      </c>
      <c r="L22" s="19">
        <v>0</v>
      </c>
      <c r="M22" s="19">
        <v>1790</v>
      </c>
      <c r="N22" s="18" t="s">
        <v>60</v>
      </c>
      <c r="O22" s="20">
        <f t="shared" si="0"/>
        <v>1916.51</v>
      </c>
      <c r="P22" s="21">
        <v>671</v>
      </c>
      <c r="Q22" s="12" t="s">
        <v>27</v>
      </c>
      <c r="R22" s="22">
        <v>0</v>
      </c>
    </row>
    <row r="23" spans="1:19" x14ac:dyDescent="0.2">
      <c r="A23" s="10">
        <v>14</v>
      </c>
      <c r="B23" s="12">
        <v>15371</v>
      </c>
      <c r="C23" s="13" t="s">
        <v>28</v>
      </c>
      <c r="D23" s="14">
        <v>13909317</v>
      </c>
      <c r="E23" s="13" t="s">
        <v>28</v>
      </c>
      <c r="F23" s="15" t="s">
        <v>61</v>
      </c>
      <c r="G23" s="16">
        <v>742.29</v>
      </c>
      <c r="H23" s="17" t="s">
        <v>22</v>
      </c>
      <c r="I23" s="17" t="s">
        <v>23</v>
      </c>
      <c r="J23" s="15" t="s">
        <v>62</v>
      </c>
      <c r="K23" s="18" t="s">
        <v>64</v>
      </c>
      <c r="L23" s="19">
        <v>0</v>
      </c>
      <c r="M23" s="19">
        <v>1741</v>
      </c>
      <c r="N23" s="18" t="s">
        <v>36</v>
      </c>
      <c r="O23" s="20">
        <f t="shared" si="0"/>
        <v>742.29</v>
      </c>
      <c r="P23" s="21">
        <v>671</v>
      </c>
      <c r="Q23" s="12" t="s">
        <v>27</v>
      </c>
      <c r="R23" s="22">
        <v>0</v>
      </c>
    </row>
    <row r="24" spans="1:19" ht="24" x14ac:dyDescent="0.2">
      <c r="A24" s="10">
        <v>15</v>
      </c>
      <c r="B24" s="12">
        <v>15768</v>
      </c>
      <c r="C24" s="13" t="s">
        <v>65</v>
      </c>
      <c r="D24" s="14">
        <v>250201909</v>
      </c>
      <c r="E24" s="13" t="s">
        <v>57</v>
      </c>
      <c r="F24" s="15" t="s">
        <v>66</v>
      </c>
      <c r="G24" s="16">
        <v>45091.51</v>
      </c>
      <c r="H24" s="17" t="s">
        <v>22</v>
      </c>
      <c r="I24" s="17" t="s">
        <v>23</v>
      </c>
      <c r="J24" s="15" t="s">
        <v>67</v>
      </c>
      <c r="K24" s="18" t="s">
        <v>63</v>
      </c>
      <c r="L24" s="19">
        <v>0</v>
      </c>
      <c r="M24" s="19">
        <v>1687</v>
      </c>
      <c r="N24" s="18" t="s">
        <v>26</v>
      </c>
      <c r="O24" s="20">
        <f t="shared" si="0"/>
        <v>45091.51</v>
      </c>
      <c r="P24" s="21">
        <v>672</v>
      </c>
      <c r="Q24" s="12" t="s">
        <v>27</v>
      </c>
      <c r="R24" s="22">
        <v>0</v>
      </c>
    </row>
    <row r="25" spans="1:19" x14ac:dyDescent="0.2">
      <c r="A25" s="10">
        <v>16</v>
      </c>
      <c r="B25" s="12">
        <v>18591</v>
      </c>
      <c r="C25" s="13" t="s">
        <v>68</v>
      </c>
      <c r="D25" s="14">
        <v>257174568</v>
      </c>
      <c r="E25" s="13" t="s">
        <v>69</v>
      </c>
      <c r="F25" s="15" t="s">
        <v>70</v>
      </c>
      <c r="G25" s="16">
        <v>101169.36</v>
      </c>
      <c r="H25" s="17" t="s">
        <v>22</v>
      </c>
      <c r="I25" s="17" t="s">
        <v>23</v>
      </c>
      <c r="J25" s="15" t="s">
        <v>71</v>
      </c>
      <c r="K25" s="18" t="s">
        <v>27</v>
      </c>
      <c r="L25" s="19">
        <v>0</v>
      </c>
      <c r="M25" s="19">
        <v>2045</v>
      </c>
      <c r="N25" s="18" t="s">
        <v>27</v>
      </c>
      <c r="O25" s="20">
        <f t="shared" si="0"/>
        <v>101169.36</v>
      </c>
      <c r="P25" s="21">
        <v>673</v>
      </c>
      <c r="Q25" s="12" t="s">
        <v>27</v>
      </c>
      <c r="R25" s="22">
        <v>0</v>
      </c>
    </row>
    <row r="26" spans="1:19" x14ac:dyDescent="0.2">
      <c r="A26" s="10">
        <v>17</v>
      </c>
      <c r="B26" s="12">
        <v>18605</v>
      </c>
      <c r="C26" s="13" t="s">
        <v>68</v>
      </c>
      <c r="D26" s="14">
        <v>257175067</v>
      </c>
      <c r="E26" s="13" t="s">
        <v>68</v>
      </c>
      <c r="F26" s="15" t="s">
        <v>70</v>
      </c>
      <c r="G26" s="16">
        <v>1409.04</v>
      </c>
      <c r="H26" s="17" t="s">
        <v>22</v>
      </c>
      <c r="I26" s="17" t="s">
        <v>23</v>
      </c>
      <c r="J26" s="15" t="s">
        <v>71</v>
      </c>
      <c r="K26" s="18" t="s">
        <v>27</v>
      </c>
      <c r="L26" s="19">
        <v>0</v>
      </c>
      <c r="M26" s="19">
        <v>2047</v>
      </c>
      <c r="N26" s="18" t="s">
        <v>27</v>
      </c>
      <c r="O26" s="20">
        <f t="shared" si="0"/>
        <v>1409.04</v>
      </c>
      <c r="P26" s="21">
        <v>673</v>
      </c>
      <c r="Q26" s="12" t="s">
        <v>27</v>
      </c>
      <c r="R26" s="22">
        <v>0</v>
      </c>
    </row>
    <row r="27" spans="1:19" x14ac:dyDescent="0.2">
      <c r="A27" s="10">
        <v>18</v>
      </c>
      <c r="B27" s="12">
        <v>18595</v>
      </c>
      <c r="C27" s="13" t="s">
        <v>68</v>
      </c>
      <c r="D27" s="14">
        <v>257174570</v>
      </c>
      <c r="E27" s="13" t="s">
        <v>69</v>
      </c>
      <c r="F27" s="15" t="s">
        <v>70</v>
      </c>
      <c r="G27" s="16">
        <f>445.32</f>
        <v>445.32</v>
      </c>
      <c r="H27" s="17" t="s">
        <v>22</v>
      </c>
      <c r="I27" s="17" t="s">
        <v>23</v>
      </c>
      <c r="J27" s="15" t="s">
        <v>71</v>
      </c>
      <c r="K27" s="18" t="s">
        <v>27</v>
      </c>
      <c r="L27" s="19">
        <v>0</v>
      </c>
      <c r="M27" s="19">
        <v>2046</v>
      </c>
      <c r="N27" s="18" t="s">
        <v>27</v>
      </c>
      <c r="O27" s="20">
        <f t="shared" si="0"/>
        <v>445.32</v>
      </c>
      <c r="P27" s="21">
        <v>673</v>
      </c>
      <c r="Q27" s="12" t="s">
        <v>27</v>
      </c>
      <c r="R27" s="22">
        <v>0</v>
      </c>
    </row>
    <row r="28" spans="1:19" ht="24" x14ac:dyDescent="0.2">
      <c r="A28" s="10">
        <v>19</v>
      </c>
      <c r="B28" s="12">
        <v>18163</v>
      </c>
      <c r="C28" s="13" t="s">
        <v>72</v>
      </c>
      <c r="D28" s="14">
        <v>2448</v>
      </c>
      <c r="E28" s="13" t="s">
        <v>73</v>
      </c>
      <c r="F28" s="15" t="s">
        <v>74</v>
      </c>
      <c r="G28" s="16">
        <v>26450.84</v>
      </c>
      <c r="H28" s="17" t="s">
        <v>22</v>
      </c>
      <c r="I28" s="17" t="s">
        <v>23</v>
      </c>
      <c r="J28" s="15" t="s">
        <v>75</v>
      </c>
      <c r="K28" s="18" t="s">
        <v>37</v>
      </c>
      <c r="L28" s="19">
        <v>0</v>
      </c>
      <c r="M28" s="19">
        <v>2055</v>
      </c>
      <c r="N28" s="18" t="s">
        <v>27</v>
      </c>
      <c r="O28" s="20">
        <f t="shared" si="0"/>
        <v>26450.84</v>
      </c>
      <c r="P28" s="21">
        <v>674</v>
      </c>
      <c r="Q28" s="12" t="s">
        <v>27</v>
      </c>
      <c r="R28" s="22">
        <v>0</v>
      </c>
    </row>
    <row r="29" spans="1:19" x14ac:dyDescent="0.2">
      <c r="A29" s="10">
        <v>20</v>
      </c>
      <c r="B29" s="12">
        <v>18241</v>
      </c>
      <c r="C29" s="13" t="s">
        <v>76</v>
      </c>
      <c r="D29" s="14">
        <v>20250469</v>
      </c>
      <c r="E29" s="13" t="s">
        <v>77</v>
      </c>
      <c r="F29" s="15" t="s">
        <v>78</v>
      </c>
      <c r="G29" s="16">
        <v>3615.62</v>
      </c>
      <c r="H29" s="17" t="s">
        <v>22</v>
      </c>
      <c r="I29" s="17" t="s">
        <v>23</v>
      </c>
      <c r="J29" s="15" t="s">
        <v>79</v>
      </c>
      <c r="K29" s="18" t="s">
        <v>37</v>
      </c>
      <c r="L29" s="19">
        <v>0</v>
      </c>
      <c r="M29" s="19">
        <v>2056</v>
      </c>
      <c r="N29" s="18" t="s">
        <v>27</v>
      </c>
      <c r="O29" s="20">
        <f t="shared" si="0"/>
        <v>3615.62</v>
      </c>
      <c r="P29" s="21">
        <v>675</v>
      </c>
      <c r="Q29" s="12" t="s">
        <v>27</v>
      </c>
      <c r="R29" s="22">
        <v>0</v>
      </c>
    </row>
    <row r="30" spans="1:19" x14ac:dyDescent="0.2">
      <c r="A30" s="10">
        <v>21</v>
      </c>
      <c r="B30" s="12">
        <v>18240</v>
      </c>
      <c r="C30" s="13" t="s">
        <v>76</v>
      </c>
      <c r="D30" s="14">
        <v>20250470</v>
      </c>
      <c r="E30" s="13" t="s">
        <v>77</v>
      </c>
      <c r="F30" s="15" t="s">
        <v>78</v>
      </c>
      <c r="G30" s="16">
        <f>2169.37</f>
        <v>2169.37</v>
      </c>
      <c r="H30" s="17" t="s">
        <v>22</v>
      </c>
      <c r="I30" s="17" t="s">
        <v>23</v>
      </c>
      <c r="J30" s="15" t="s">
        <v>80</v>
      </c>
      <c r="K30" s="18" t="s">
        <v>37</v>
      </c>
      <c r="L30" s="19">
        <v>0</v>
      </c>
      <c r="M30" s="19">
        <v>2057</v>
      </c>
      <c r="N30" s="18" t="s">
        <v>27</v>
      </c>
      <c r="O30" s="20">
        <f t="shared" si="0"/>
        <v>2169.37</v>
      </c>
      <c r="P30" s="21">
        <v>675</v>
      </c>
      <c r="Q30" s="12" t="s">
        <v>27</v>
      </c>
      <c r="R30" s="22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06.06.2025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2025-06-23T07:44:14Z</dcterms:created>
  <dcterms:modified xsi:type="dcterms:W3CDTF">2025-06-23T07:44:30Z</dcterms:modified>
</cp:coreProperties>
</file>